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C-30\Desktop\=Finál zadávací MIX_doplnění MCS\Dokumentace\Etapa 1\1132-32491-10_SO 01_Etapa 1\1132-32491-101_EL\"/>
    </mc:Choice>
  </mc:AlternateContent>
  <xr:revisionPtr revIDLastSave="0" documentId="13_ncr:1_{BBDBBE91-BB05-40EA-AB97-178088F3D846}" xr6:coauthVersionLast="45" xr6:coauthVersionMax="45" xr10:uidLastSave="{00000000-0000-0000-0000-000000000000}"/>
  <bookViews>
    <workbookView xWindow="28680" yWindow="15" windowWidth="29040" windowHeight="15840" xr2:uid="{5F1CE74E-4111-458A-9955-34CCE9668A07}"/>
  </bookViews>
  <sheets>
    <sheet name="Nová Astorie_hl.přívody" sheetId="1" r:id="rId1"/>
    <sheet name="Nová Astorie_podlaží" sheetId="2" r:id="rId2"/>
    <sheet name="Mázhaus _elektro" sheetId="3" r:id="rId3"/>
    <sheet name="Topení Mázhau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4" i="3" l="1"/>
  <c r="J38" i="2" l="1"/>
  <c r="H11" i="2"/>
  <c r="E38" i="3" l="1"/>
  <c r="H16" i="2"/>
  <c r="E39" i="3" l="1"/>
  <c r="E40" i="3"/>
  <c r="E37" i="3"/>
  <c r="E42" i="3"/>
  <c r="E43" i="3"/>
  <c r="H35" i="2"/>
  <c r="H34" i="2"/>
  <c r="H6" i="2"/>
  <c r="E6" i="3"/>
  <c r="E11" i="3"/>
  <c r="E10" i="3"/>
  <c r="E9" i="3"/>
  <c r="E8" i="3"/>
  <c r="E7" i="3"/>
  <c r="G48" i="3" l="1"/>
  <c r="H37" i="4" l="1"/>
  <c r="I55" i="2"/>
  <c r="H33" i="2"/>
  <c r="H32" i="2"/>
  <c r="H24" i="2"/>
  <c r="H25" i="2"/>
  <c r="H26" i="2"/>
  <c r="H28" i="2"/>
  <c r="H23" i="2"/>
  <c r="H22" i="2"/>
  <c r="H29" i="2"/>
  <c r="H15" i="2"/>
  <c r="H19" i="2"/>
  <c r="H18" i="2"/>
  <c r="H17" i="2"/>
  <c r="H12" i="2"/>
  <c r="H10" i="2"/>
  <c r="H9" i="2"/>
  <c r="H8" i="2"/>
  <c r="H7" i="2"/>
  <c r="G27" i="1"/>
</calcChain>
</file>

<file path=xl/sharedStrings.xml><?xml version="1.0" encoding="utf-8"?>
<sst xmlns="http://schemas.openxmlformats.org/spreadsheetml/2006/main" count="374" uniqueCount="152">
  <si>
    <t>Materiál</t>
  </si>
  <si>
    <t>zařízení</t>
  </si>
  <si>
    <t>označení</t>
  </si>
  <si>
    <t>typ</t>
  </si>
  <si>
    <t>materiál</t>
  </si>
  <si>
    <t>cena/j.</t>
  </si>
  <si>
    <t>cena celkem</t>
  </si>
  <si>
    <t>Hl.vypínač</t>
  </si>
  <si>
    <t>Elektro práce</t>
  </si>
  <si>
    <t>Vnitřní úpravy rozváděče + doplnění komponentů</t>
  </si>
  <si>
    <t>Hod.</t>
  </si>
  <si>
    <t>Kč/hod.</t>
  </si>
  <si>
    <t>Pracovníci</t>
  </si>
  <si>
    <t>Ved. prací</t>
  </si>
  <si>
    <t>Režie:</t>
  </si>
  <si>
    <t>Celkem:</t>
  </si>
  <si>
    <t>Materiál celkem</t>
  </si>
  <si>
    <t>Napájecí kabeláž</t>
  </si>
  <si>
    <t>Odkud</t>
  </si>
  <si>
    <t>Podlaží</t>
  </si>
  <si>
    <t>Kam</t>
  </si>
  <si>
    <t>Kabel</t>
  </si>
  <si>
    <t>Funkce</t>
  </si>
  <si>
    <t>Typ</t>
  </si>
  <si>
    <t>Délka (m)</t>
  </si>
  <si>
    <t>RS-UK</t>
  </si>
  <si>
    <t>1.PP</t>
  </si>
  <si>
    <t>R 115002</t>
  </si>
  <si>
    <t>1.NP</t>
  </si>
  <si>
    <t>napájecí</t>
  </si>
  <si>
    <t>400V (záloh.)</t>
  </si>
  <si>
    <t>CYKY-J 5x6</t>
  </si>
  <si>
    <t>R 215002</t>
  </si>
  <si>
    <t>2.NP</t>
  </si>
  <si>
    <t>R 2M15002</t>
  </si>
  <si>
    <t>2.-3.NP</t>
  </si>
  <si>
    <t>R 315002</t>
  </si>
  <si>
    <t>3.NP</t>
  </si>
  <si>
    <t>CYKY-J 5x4</t>
  </si>
  <si>
    <t>R 415002</t>
  </si>
  <si>
    <t>4.NP</t>
  </si>
  <si>
    <t>R 515002</t>
  </si>
  <si>
    <t>5.NP</t>
  </si>
  <si>
    <t>400V (nezál.)</t>
  </si>
  <si>
    <t>CYKY-J 5x10</t>
  </si>
  <si>
    <t>Hl.rozvodna</t>
  </si>
  <si>
    <t>CYKY-J 5x25</t>
  </si>
  <si>
    <t>m</t>
  </si>
  <si>
    <t>Natažení nové kabeláže a ukončení v rozváděčích</t>
  </si>
  <si>
    <t>Rozváděče a kabeláž na podlažích</t>
  </si>
  <si>
    <t>R115002</t>
  </si>
  <si>
    <t>R215002</t>
  </si>
  <si>
    <t>R2M15002</t>
  </si>
  <si>
    <t>R315002</t>
  </si>
  <si>
    <t>R415002</t>
  </si>
  <si>
    <t>R515002</t>
  </si>
  <si>
    <t>Celkem ks/m</t>
  </si>
  <si>
    <t>Hl. vyp. B40A/3</t>
  </si>
  <si>
    <t>Přep. ochr. II.st./3</t>
  </si>
  <si>
    <t>Jistič C20/1</t>
  </si>
  <si>
    <t>Jistič C10/1</t>
  </si>
  <si>
    <t>Jistič B16/1</t>
  </si>
  <si>
    <t>Zásuvka 230V/16A (chodba)</t>
  </si>
  <si>
    <t>CYKY 3Cx2,5 (zás. chodba)</t>
  </si>
  <si>
    <t>CYKY 3Cx1,5 (osv. chodba)</t>
  </si>
  <si>
    <t>Cena za jedn. bez DPH</t>
  </si>
  <si>
    <t>Cena celkem bez DPH</t>
  </si>
  <si>
    <t>Rozváděč (chodba)</t>
  </si>
  <si>
    <t>Bytová rozvodnice 12 mod.</t>
  </si>
  <si>
    <t>Jistič, chránič 16A</t>
  </si>
  <si>
    <t>Jistič B6/1</t>
  </si>
  <si>
    <t xml:space="preserve">CYKY 3Cx4 </t>
  </si>
  <si>
    <t>Kabelová trasa chodba  L</t>
  </si>
  <si>
    <t>Kabelová trasa chodba  P</t>
  </si>
  <si>
    <t>Držák boční</t>
  </si>
  <si>
    <t>Spojka žlabů</t>
  </si>
  <si>
    <t>Podlaží:</t>
  </si>
  <si>
    <t>Montážní práce celkem:</t>
  </si>
  <si>
    <t>Rozváděč_R115010</t>
  </si>
  <si>
    <t>Mazhaus  + RU2_VZT</t>
  </si>
  <si>
    <t>Název</t>
  </si>
  <si>
    <t>Hodnota</t>
  </si>
  <si>
    <t>Nap.hladina</t>
  </si>
  <si>
    <t>Počet</t>
  </si>
  <si>
    <t>Cena:</t>
  </si>
  <si>
    <t>B10A / 1</t>
  </si>
  <si>
    <t>230V (záloh.)</t>
  </si>
  <si>
    <t>hl.přívod</t>
  </si>
  <si>
    <t>230V (nezál.)</t>
  </si>
  <si>
    <t>Přep.ochrana</t>
  </si>
  <si>
    <t>II.st./1</t>
  </si>
  <si>
    <t>Jistič</t>
  </si>
  <si>
    <t>C6/1</t>
  </si>
  <si>
    <t>přívod pro podruž.rozv.</t>
  </si>
  <si>
    <t>C2/1</t>
  </si>
  <si>
    <t>přívod pro čerpadlo</t>
  </si>
  <si>
    <t>C1/1</t>
  </si>
  <si>
    <t>přívod proTRV</t>
  </si>
  <si>
    <t>přívod pro průtokoměr</t>
  </si>
  <si>
    <t>B6/1</t>
  </si>
  <si>
    <t>zásuvka montážní</t>
  </si>
  <si>
    <t>Ekvitermní regulátor</t>
  </si>
  <si>
    <t>Teplota topné vody</t>
  </si>
  <si>
    <t>Montážní materiál</t>
  </si>
  <si>
    <t>2 sady</t>
  </si>
  <si>
    <t xml:space="preserve">Teploměr </t>
  </si>
  <si>
    <t>Pt100</t>
  </si>
  <si>
    <t>4 ÷ 20 mA</t>
  </si>
  <si>
    <t xml:space="preserve">T venkovní </t>
  </si>
  <si>
    <t xml:space="preserve">T topná </t>
  </si>
  <si>
    <t xml:space="preserve">T vratná </t>
  </si>
  <si>
    <t>Průtokoměr</t>
  </si>
  <si>
    <t xml:space="preserve">F vratná </t>
  </si>
  <si>
    <t>Oběhové čerpadlo</t>
  </si>
  <si>
    <t>230 VAC</t>
  </si>
  <si>
    <t>TRV s pohonem</t>
  </si>
  <si>
    <t>114001_1.P.P</t>
  </si>
  <si>
    <t>R115010</t>
  </si>
  <si>
    <t>signálový</t>
  </si>
  <si>
    <t>JYTY 4x1</t>
  </si>
  <si>
    <t>T topná</t>
  </si>
  <si>
    <t>T vratná</t>
  </si>
  <si>
    <t>2x Čerpadlo</t>
  </si>
  <si>
    <t>CYKY-J 3x1,5</t>
  </si>
  <si>
    <t>TR ventil</t>
  </si>
  <si>
    <t>R 115010</t>
  </si>
  <si>
    <t>2x Průtokoměr</t>
  </si>
  <si>
    <t>230V (zál.)</t>
  </si>
  <si>
    <t>Montážní práce, revize, skutečné provedení, seřízení, oživení</t>
  </si>
  <si>
    <t>celkem:</t>
  </si>
  <si>
    <t>R 110001</t>
  </si>
  <si>
    <t>Rozváděč  (chodba)</t>
  </si>
  <si>
    <t>R 110002</t>
  </si>
  <si>
    <t>Zásuvka 230V/16A</t>
  </si>
  <si>
    <t>Rozváděče na chodbě</t>
  </si>
  <si>
    <t>Repase svítidel</t>
  </si>
  <si>
    <t>Svítidlo LED kruhové d-2010</t>
  </si>
  <si>
    <t>Svítidlo LED kruhové d-1000</t>
  </si>
  <si>
    <t>kabel CYKY 3Cx2,5</t>
  </si>
  <si>
    <t>kabel CYKY 3Cx1,5</t>
  </si>
  <si>
    <t>Nouzové svítidlo LED (poktogram)</t>
  </si>
  <si>
    <t>Rozvody elektro</t>
  </si>
  <si>
    <t>Kabeláže, montáž svítidel, zásuvek</t>
  </si>
  <si>
    <t>Svítidlo LED 2x36W (DALI)</t>
  </si>
  <si>
    <t>Svítidlo LED 2x36W (DALI+NO)</t>
  </si>
  <si>
    <t>1.-5.NP</t>
  </si>
  <si>
    <t>ochranný</t>
  </si>
  <si>
    <t>H07V-K25mm/Zž.</t>
  </si>
  <si>
    <t>vodič</t>
  </si>
  <si>
    <t>Svorkovnice ekvipotenciální</t>
  </si>
  <si>
    <t>Svítidlo přis.LED (koule) 230V/60W</t>
  </si>
  <si>
    <t>kabel FTP cat.6A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</si>
</sst>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#,##0\ &quot;Kč&quot;"/>
    <numFmt numFmtId="165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3" fontId="1" fillId="0" borderId="0" xfId="0" applyNumberFormat="1" applyFont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44" fontId="0" fillId="0" borderId="1" xfId="0" applyNumberFormat="1" applyBorder="1" applyAlignment="1">
      <alignment horizontal="center"/>
    </xf>
    <xf numFmtId="44" fontId="0" fillId="0" borderId="1" xfId="0" applyNumberFormat="1" applyFont="1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9" xfId="0" applyBorder="1" applyAlignment="1">
      <alignment horizontal="center"/>
    </xf>
    <xf numFmtId="165" fontId="0" fillId="0" borderId="0" xfId="0" applyNumberFormat="1"/>
    <xf numFmtId="0" fontId="0" fillId="0" borderId="13" xfId="0" applyBorder="1"/>
    <xf numFmtId="0" fontId="0" fillId="0" borderId="14" xfId="0" applyBorder="1" applyAlignment="1">
      <alignment horizontal="center"/>
    </xf>
    <xf numFmtId="165" fontId="0" fillId="0" borderId="1" xfId="0" applyNumberFormat="1" applyBorder="1" applyAlignment="1">
      <alignment horizontal="right"/>
    </xf>
    <xf numFmtId="0" fontId="0" fillId="0" borderId="15" xfId="0" applyBorder="1" applyAlignment="1">
      <alignment horizontal="center"/>
    </xf>
    <xf numFmtId="0" fontId="0" fillId="0" borderId="15" xfId="0" applyBorder="1" applyAlignment="1">
      <alignment horizontal="center" wrapText="1"/>
    </xf>
    <xf numFmtId="0" fontId="0" fillId="0" borderId="15" xfId="0" applyFill="1" applyBorder="1" applyAlignment="1">
      <alignment horizontal="center" wrapText="1"/>
    </xf>
    <xf numFmtId="165" fontId="0" fillId="0" borderId="4" xfId="0" applyNumberFormat="1" applyBorder="1" applyAlignment="1">
      <alignment horizontal="right"/>
    </xf>
    <xf numFmtId="165" fontId="0" fillId="0" borderId="10" xfId="0" applyNumberFormat="1" applyBorder="1"/>
    <xf numFmtId="165" fontId="0" fillId="0" borderId="11" xfId="0" applyNumberFormat="1" applyBorder="1"/>
    <xf numFmtId="165" fontId="0" fillId="0" borderId="9" xfId="0" applyNumberFormat="1" applyBorder="1" applyAlignment="1">
      <alignment horizontal="right"/>
    </xf>
    <xf numFmtId="165" fontId="0" fillId="0" borderId="12" xfId="0" applyNumberFormat="1" applyBorder="1"/>
    <xf numFmtId="0" fontId="1" fillId="0" borderId="16" xfId="0" applyFont="1" applyBorder="1"/>
    <xf numFmtId="0" fontId="1" fillId="0" borderId="17" xfId="0" applyFont="1" applyBorder="1"/>
    <xf numFmtId="165" fontId="1" fillId="0" borderId="18" xfId="0" applyNumberFormat="1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165" fontId="0" fillId="0" borderId="0" xfId="0" applyNumberFormat="1" applyBorder="1" applyAlignment="1">
      <alignment horizontal="right"/>
    </xf>
    <xf numFmtId="165" fontId="0" fillId="0" borderId="0" xfId="0" applyNumberFormat="1" applyBorder="1"/>
    <xf numFmtId="0" fontId="0" fillId="0" borderId="3" xfId="0" applyBorder="1"/>
    <xf numFmtId="0" fontId="0" fillId="0" borderId="6" xfId="0" applyBorder="1"/>
    <xf numFmtId="0" fontId="0" fillId="0" borderId="8" xfId="0" applyBorder="1"/>
    <xf numFmtId="0" fontId="1" fillId="0" borderId="0" xfId="0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64" fontId="0" fillId="0" borderId="0" xfId="0" applyNumberFormat="1"/>
    <xf numFmtId="164" fontId="1" fillId="0" borderId="18" xfId="0" applyNumberFormat="1" applyFont="1" applyBorder="1"/>
    <xf numFmtId="0" fontId="1" fillId="0" borderId="0" xfId="0" applyFont="1" applyAlignment="1">
      <alignment horizontal="left"/>
    </xf>
    <xf numFmtId="164" fontId="0" fillId="0" borderId="10" xfId="0" applyNumberFormat="1" applyBorder="1"/>
    <xf numFmtId="164" fontId="0" fillId="0" borderId="11" xfId="0" applyNumberFormat="1" applyBorder="1"/>
    <xf numFmtId="0" fontId="0" fillId="0" borderId="6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9" xfId="0" applyBorder="1"/>
    <xf numFmtId="164" fontId="0" fillId="0" borderId="12" xfId="0" applyNumberFormat="1" applyBorder="1"/>
    <xf numFmtId="0" fontId="0" fillId="0" borderId="0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" fillId="0" borderId="0" xfId="0" applyFont="1" applyBorder="1"/>
    <xf numFmtId="0" fontId="1" fillId="0" borderId="15" xfId="0" applyFont="1" applyBorder="1" applyAlignment="1">
      <alignment horizontal="center"/>
    </xf>
    <xf numFmtId="0" fontId="0" fillId="0" borderId="17" xfId="0" applyBorder="1"/>
    <xf numFmtId="44" fontId="1" fillId="0" borderId="18" xfId="0" applyNumberFormat="1" applyFont="1" applyBorder="1"/>
    <xf numFmtId="0" fontId="0" fillId="0" borderId="15" xfId="0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5" xfId="0" applyFont="1" applyBorder="1" applyAlignment="1">
      <alignment horizontal="center"/>
    </xf>
    <xf numFmtId="44" fontId="0" fillId="0" borderId="15" xfId="0" applyNumberFormat="1" applyFont="1" applyBorder="1" applyAlignment="1">
      <alignment horizontal="center"/>
    </xf>
    <xf numFmtId="44" fontId="0" fillId="0" borderId="15" xfId="0" applyNumberFormat="1" applyBorder="1" applyAlignment="1">
      <alignment horizontal="center"/>
    </xf>
    <xf numFmtId="0" fontId="1" fillId="0" borderId="17" xfId="0" applyFont="1" applyBorder="1" applyAlignment="1">
      <alignment horizontal="center"/>
    </xf>
    <xf numFmtId="44" fontId="1" fillId="0" borderId="18" xfId="0" applyNumberFormat="1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164" fontId="0" fillId="0" borderId="0" xfId="0" applyNumberFormat="1" applyFill="1" applyBorder="1"/>
    <xf numFmtId="0" fontId="0" fillId="0" borderId="19" xfId="0" applyBorder="1"/>
    <xf numFmtId="0" fontId="3" fillId="0" borderId="0" xfId="0" applyFont="1"/>
    <xf numFmtId="44" fontId="0" fillId="0" borderId="4" xfId="0" applyNumberFormat="1" applyBorder="1" applyAlignment="1">
      <alignment horizontal="center"/>
    </xf>
    <xf numFmtId="44" fontId="0" fillId="0" borderId="14" xfId="0" applyNumberFormat="1" applyBorder="1" applyAlignment="1">
      <alignment horizontal="center"/>
    </xf>
    <xf numFmtId="164" fontId="0" fillId="0" borderId="4" xfId="0" applyNumberFormat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42" fontId="1" fillId="0" borderId="18" xfId="0" applyNumberFormat="1" applyFont="1" applyBorder="1"/>
    <xf numFmtId="42" fontId="0" fillId="0" borderId="4" xfId="0" applyNumberFormat="1" applyBorder="1" applyAlignment="1">
      <alignment horizontal="center"/>
    </xf>
    <xf numFmtId="42" fontId="0" fillId="0" borderId="10" xfId="0" applyNumberFormat="1" applyBorder="1"/>
    <xf numFmtId="42" fontId="0" fillId="0" borderId="14" xfId="0" applyNumberFormat="1" applyBorder="1" applyAlignment="1">
      <alignment horizontal="center"/>
    </xf>
    <xf numFmtId="42" fontId="0" fillId="0" borderId="11" xfId="0" applyNumberFormat="1" applyBorder="1"/>
    <xf numFmtId="42" fontId="0" fillId="0" borderId="1" xfId="0" applyNumberFormat="1" applyBorder="1" applyAlignment="1">
      <alignment horizontal="right"/>
    </xf>
    <xf numFmtId="42" fontId="0" fillId="0" borderId="15" xfId="0" applyNumberFormat="1" applyFont="1" applyBorder="1" applyAlignment="1">
      <alignment horizontal="center"/>
    </xf>
    <xf numFmtId="0" fontId="0" fillId="0" borderId="0" xfId="0" applyFill="1" applyBorder="1"/>
    <xf numFmtId="164" fontId="1" fillId="0" borderId="0" xfId="0" applyNumberFormat="1" applyFont="1" applyBorder="1"/>
    <xf numFmtId="0" fontId="1" fillId="0" borderId="16" xfId="0" applyFont="1" applyFill="1" applyBorder="1"/>
    <xf numFmtId="42" fontId="0" fillId="0" borderId="15" xfId="0" applyNumberFormat="1" applyBorder="1" applyAlignment="1">
      <alignment horizontal="right"/>
    </xf>
    <xf numFmtId="42" fontId="0" fillId="0" borderId="20" xfId="0" applyNumberFormat="1" applyBorder="1"/>
    <xf numFmtId="0" fontId="0" fillId="0" borderId="21" xfId="0" applyBorder="1"/>
    <xf numFmtId="0" fontId="0" fillId="0" borderId="17" xfId="0" applyBorder="1" applyAlignment="1">
      <alignment horizontal="center"/>
    </xf>
    <xf numFmtId="42" fontId="0" fillId="0" borderId="17" xfId="0" applyNumberFormat="1" applyBorder="1" applyAlignment="1">
      <alignment horizontal="right"/>
    </xf>
    <xf numFmtId="42" fontId="0" fillId="0" borderId="0" xfId="0" applyNumberFormat="1"/>
    <xf numFmtId="42" fontId="1" fillId="0" borderId="0" xfId="0" applyNumberFormat="1" applyFont="1" applyBorder="1"/>
    <xf numFmtId="165" fontId="0" fillId="0" borderId="15" xfId="0" applyNumberFormat="1" applyBorder="1" applyAlignment="1">
      <alignment horizontal="right"/>
    </xf>
    <xf numFmtId="165" fontId="0" fillId="0" borderId="20" xfId="0" applyNumberFormat="1" applyBorder="1"/>
    <xf numFmtId="0" fontId="0" fillId="0" borderId="1" xfId="0" applyFont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/>
    </xf>
    <xf numFmtId="164" fontId="0" fillId="0" borderId="10" xfId="0" applyNumberFormat="1" applyFill="1" applyBorder="1"/>
    <xf numFmtId="0" fontId="0" fillId="0" borderId="0" xfId="0" applyFill="1"/>
    <xf numFmtId="0" fontId="4" fillId="0" borderId="1" xfId="0" applyFont="1" applyFill="1" applyBorder="1" applyAlignment="1">
      <alignment horizontal="center"/>
    </xf>
    <xf numFmtId="164" fontId="0" fillId="0" borderId="11" xfId="0" applyNumberFormat="1" applyFill="1" applyBorder="1"/>
    <xf numFmtId="0" fontId="0" fillId="0" borderId="1" xfId="0" applyFill="1" applyBorder="1"/>
    <xf numFmtId="0" fontId="0" fillId="0" borderId="9" xfId="0" applyFill="1" applyBorder="1"/>
    <xf numFmtId="164" fontId="0" fillId="0" borderId="12" xfId="0" applyNumberFormat="1" applyFill="1" applyBorder="1"/>
    <xf numFmtId="164" fontId="0" fillId="0" borderId="0" xfId="0" applyNumberFormat="1" applyFill="1"/>
    <xf numFmtId="3" fontId="1" fillId="0" borderId="0" xfId="0" applyNumberFormat="1" applyFont="1" applyFill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3" fontId="0" fillId="0" borderId="4" xfId="0" applyNumberFormat="1" applyFill="1" applyBorder="1" applyAlignment="1">
      <alignment horizontal="center"/>
    </xf>
    <xf numFmtId="0" fontId="0" fillId="0" borderId="6" xfId="0" applyFon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/>
    </xf>
    <xf numFmtId="0" fontId="0" fillId="0" borderId="8" xfId="0" applyFont="1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center"/>
    </xf>
    <xf numFmtId="164" fontId="0" fillId="0" borderId="10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493F55-450C-4B49-8517-631DF1FD3132}">
  <dimension ref="A2:H33"/>
  <sheetViews>
    <sheetView tabSelected="1" workbookViewId="0">
      <selection activeCell="N28" sqref="N28"/>
    </sheetView>
  </sheetViews>
  <sheetFormatPr defaultRowHeight="14.4" x14ac:dyDescent="0.3"/>
  <cols>
    <col min="1" max="1" width="20.6640625" customWidth="1"/>
    <col min="2" max="2" width="10.6640625" customWidth="1"/>
    <col min="3" max="3" width="16.33203125" bestFit="1" customWidth="1"/>
    <col min="4" max="5" width="12.6640625" customWidth="1"/>
    <col min="6" max="7" width="16.6640625" customWidth="1"/>
  </cols>
  <sheetData>
    <row r="2" spans="1:8" ht="18" x14ac:dyDescent="0.3">
      <c r="A2" s="12" t="s">
        <v>17</v>
      </c>
    </row>
    <row r="4" spans="1:8" x14ac:dyDescent="0.3">
      <c r="A4" s="4" t="s">
        <v>0</v>
      </c>
    </row>
    <row r="5" spans="1:8" x14ac:dyDescent="0.3">
      <c r="A5" s="1" t="s">
        <v>18</v>
      </c>
      <c r="B5" s="1" t="s">
        <v>19</v>
      </c>
      <c r="C5" s="1" t="s">
        <v>20</v>
      </c>
      <c r="D5" s="1" t="s">
        <v>19</v>
      </c>
      <c r="E5" s="1" t="s">
        <v>21</v>
      </c>
      <c r="F5" s="1" t="s">
        <v>22</v>
      </c>
      <c r="G5" s="1" t="s">
        <v>23</v>
      </c>
      <c r="H5" s="13" t="s">
        <v>24</v>
      </c>
    </row>
    <row r="6" spans="1:8" x14ac:dyDescent="0.3">
      <c r="A6" s="2" t="s">
        <v>25</v>
      </c>
      <c r="B6" s="2" t="s">
        <v>26</v>
      </c>
      <c r="C6" s="2" t="s">
        <v>27</v>
      </c>
      <c r="D6" s="2" t="s">
        <v>28</v>
      </c>
      <c r="E6" s="10" t="s">
        <v>29</v>
      </c>
      <c r="F6" s="10" t="s">
        <v>30</v>
      </c>
      <c r="G6" s="10" t="s">
        <v>31</v>
      </c>
      <c r="H6" s="14">
        <v>20</v>
      </c>
    </row>
    <row r="7" spans="1:8" x14ac:dyDescent="0.3">
      <c r="A7" s="2" t="s">
        <v>27</v>
      </c>
      <c r="B7" s="2" t="s">
        <v>28</v>
      </c>
      <c r="C7" s="10" t="s">
        <v>32</v>
      </c>
      <c r="D7" s="2" t="s">
        <v>33</v>
      </c>
      <c r="E7" s="10" t="s">
        <v>29</v>
      </c>
      <c r="F7" s="10" t="s">
        <v>30</v>
      </c>
      <c r="G7" s="10" t="s">
        <v>31</v>
      </c>
      <c r="H7" s="14">
        <v>27</v>
      </c>
    </row>
    <row r="8" spans="1:8" x14ac:dyDescent="0.3">
      <c r="A8" s="10" t="s">
        <v>32</v>
      </c>
      <c r="B8" s="2" t="s">
        <v>33</v>
      </c>
      <c r="C8" s="10" t="s">
        <v>34</v>
      </c>
      <c r="D8" s="2" t="s">
        <v>35</v>
      </c>
      <c r="E8" s="10" t="s">
        <v>29</v>
      </c>
      <c r="F8" s="10" t="s">
        <v>30</v>
      </c>
      <c r="G8" s="10" t="s">
        <v>31</v>
      </c>
      <c r="H8" s="14">
        <v>27</v>
      </c>
    </row>
    <row r="9" spans="1:8" x14ac:dyDescent="0.3">
      <c r="A9" s="10" t="s">
        <v>34</v>
      </c>
      <c r="B9" s="2" t="s">
        <v>35</v>
      </c>
      <c r="C9" s="10" t="s">
        <v>36</v>
      </c>
      <c r="D9" s="2" t="s">
        <v>37</v>
      </c>
      <c r="E9" s="10" t="s">
        <v>29</v>
      </c>
      <c r="F9" s="10" t="s">
        <v>30</v>
      </c>
      <c r="G9" s="10" t="s">
        <v>38</v>
      </c>
      <c r="H9" s="14">
        <v>27</v>
      </c>
    </row>
    <row r="10" spans="1:8" x14ac:dyDescent="0.3">
      <c r="A10" s="10" t="s">
        <v>36</v>
      </c>
      <c r="B10" s="2" t="s">
        <v>37</v>
      </c>
      <c r="C10" s="10" t="s">
        <v>39</v>
      </c>
      <c r="D10" s="2" t="s">
        <v>40</v>
      </c>
      <c r="E10" s="10" t="s">
        <v>29</v>
      </c>
      <c r="F10" s="10" t="s">
        <v>30</v>
      </c>
      <c r="G10" s="10" t="s">
        <v>38</v>
      </c>
      <c r="H10" s="14">
        <v>27</v>
      </c>
    </row>
    <row r="11" spans="1:8" x14ac:dyDescent="0.3">
      <c r="A11" s="10" t="s">
        <v>39</v>
      </c>
      <c r="B11" s="2" t="s">
        <v>40</v>
      </c>
      <c r="C11" s="10" t="s">
        <v>41</v>
      </c>
      <c r="D11" s="2" t="s">
        <v>42</v>
      </c>
      <c r="E11" s="10" t="s">
        <v>29</v>
      </c>
      <c r="F11" s="10" t="s">
        <v>30</v>
      </c>
      <c r="G11" s="10" t="s">
        <v>38</v>
      </c>
      <c r="H11" s="14">
        <v>27</v>
      </c>
    </row>
    <row r="12" spans="1:8" x14ac:dyDescent="0.3">
      <c r="A12" s="2" t="s">
        <v>25</v>
      </c>
      <c r="B12" s="2" t="s">
        <v>26</v>
      </c>
      <c r="C12" s="2" t="s">
        <v>27</v>
      </c>
      <c r="D12" s="2" t="s">
        <v>28</v>
      </c>
      <c r="E12" s="10" t="s">
        <v>29</v>
      </c>
      <c r="F12" s="10" t="s">
        <v>43</v>
      </c>
      <c r="G12" s="10" t="s">
        <v>44</v>
      </c>
      <c r="H12" s="14">
        <v>30</v>
      </c>
    </row>
    <row r="13" spans="1:8" x14ac:dyDescent="0.3">
      <c r="A13" s="2" t="s">
        <v>25</v>
      </c>
      <c r="B13" s="2" t="s">
        <v>33</v>
      </c>
      <c r="C13" s="2" t="s">
        <v>32</v>
      </c>
      <c r="D13" s="2" t="s">
        <v>33</v>
      </c>
      <c r="E13" s="10" t="s">
        <v>29</v>
      </c>
      <c r="F13" s="10" t="s">
        <v>43</v>
      </c>
      <c r="G13" s="10" t="s">
        <v>44</v>
      </c>
      <c r="H13" s="14">
        <v>23</v>
      </c>
    </row>
    <row r="14" spans="1:8" x14ac:dyDescent="0.3">
      <c r="A14" s="2" t="s">
        <v>25</v>
      </c>
      <c r="B14" s="2" t="s">
        <v>26</v>
      </c>
      <c r="C14" s="10" t="s">
        <v>34</v>
      </c>
      <c r="D14" s="2" t="s">
        <v>35</v>
      </c>
      <c r="E14" s="10" t="s">
        <v>29</v>
      </c>
      <c r="F14" s="10" t="s">
        <v>43</v>
      </c>
      <c r="G14" s="10" t="s">
        <v>44</v>
      </c>
      <c r="H14" s="14">
        <v>26</v>
      </c>
    </row>
    <row r="15" spans="1:8" x14ac:dyDescent="0.3">
      <c r="A15" s="2" t="s">
        <v>25</v>
      </c>
      <c r="B15" s="2" t="s">
        <v>26</v>
      </c>
      <c r="C15" s="10" t="s">
        <v>36</v>
      </c>
      <c r="D15" s="2" t="s">
        <v>37</v>
      </c>
      <c r="E15" s="10" t="s">
        <v>29</v>
      </c>
      <c r="F15" s="10" t="s">
        <v>43</v>
      </c>
      <c r="G15" s="10" t="s">
        <v>44</v>
      </c>
      <c r="H15" s="14">
        <v>29</v>
      </c>
    </row>
    <row r="16" spans="1:8" x14ac:dyDescent="0.3">
      <c r="A16" s="2" t="s">
        <v>25</v>
      </c>
      <c r="B16" s="2" t="s">
        <v>26</v>
      </c>
      <c r="C16" s="10" t="s">
        <v>39</v>
      </c>
      <c r="D16" s="2" t="s">
        <v>40</v>
      </c>
      <c r="E16" s="10" t="s">
        <v>29</v>
      </c>
      <c r="F16" s="10" t="s">
        <v>43</v>
      </c>
      <c r="G16" s="10" t="s">
        <v>44</v>
      </c>
      <c r="H16" s="14">
        <v>31</v>
      </c>
    </row>
    <row r="17" spans="1:8" x14ac:dyDescent="0.3">
      <c r="A17" s="2" t="s">
        <v>25</v>
      </c>
      <c r="B17" s="2" t="s">
        <v>26</v>
      </c>
      <c r="C17" s="10" t="s">
        <v>41</v>
      </c>
      <c r="D17" s="2" t="s">
        <v>42</v>
      </c>
      <c r="E17" s="10" t="s">
        <v>29</v>
      </c>
      <c r="F17" s="10" t="s">
        <v>43</v>
      </c>
      <c r="G17" s="10" t="s">
        <v>44</v>
      </c>
      <c r="H17" s="14">
        <v>34</v>
      </c>
    </row>
    <row r="18" spans="1:8" x14ac:dyDescent="0.3">
      <c r="A18" s="2" t="s">
        <v>25</v>
      </c>
      <c r="B18" s="2" t="s">
        <v>26</v>
      </c>
      <c r="C18" s="10"/>
      <c r="D18" s="2" t="s">
        <v>145</v>
      </c>
      <c r="E18" s="10"/>
      <c r="F18" s="10" t="s">
        <v>146</v>
      </c>
      <c r="G18" s="10" t="s">
        <v>147</v>
      </c>
      <c r="H18" s="14">
        <v>38</v>
      </c>
    </row>
    <row r="19" spans="1:8" x14ac:dyDescent="0.3">
      <c r="A19" s="10" t="s">
        <v>45</v>
      </c>
      <c r="B19" s="2" t="s">
        <v>28</v>
      </c>
      <c r="C19" s="2" t="s">
        <v>25</v>
      </c>
      <c r="D19" s="2" t="s">
        <v>26</v>
      </c>
      <c r="E19" s="10" t="s">
        <v>29</v>
      </c>
      <c r="F19" s="10" t="s">
        <v>30</v>
      </c>
      <c r="G19" s="10" t="s">
        <v>46</v>
      </c>
      <c r="H19" s="14">
        <v>60</v>
      </c>
    </row>
    <row r="21" spans="1:8" x14ac:dyDescent="0.3">
      <c r="A21" s="1" t="s">
        <v>1</v>
      </c>
      <c r="B21" s="1" t="s">
        <v>2</v>
      </c>
      <c r="C21" s="1" t="s">
        <v>3</v>
      </c>
      <c r="D21" s="1" t="s">
        <v>4</v>
      </c>
      <c r="E21" s="1" t="s">
        <v>47</v>
      </c>
      <c r="F21" s="1" t="s">
        <v>5</v>
      </c>
      <c r="G21" s="1" t="s">
        <v>6</v>
      </c>
    </row>
    <row r="22" spans="1:8" x14ac:dyDescent="0.3">
      <c r="A22" s="15" t="s">
        <v>21</v>
      </c>
      <c r="B22" s="2"/>
      <c r="C22" s="104" t="s">
        <v>46</v>
      </c>
      <c r="D22" s="2"/>
      <c r="E22" s="10">
        <v>60</v>
      </c>
      <c r="F22" s="16"/>
      <c r="G22" s="16"/>
    </row>
    <row r="23" spans="1:8" x14ac:dyDescent="0.3">
      <c r="A23" s="15" t="s">
        <v>21</v>
      </c>
      <c r="B23" s="8"/>
      <c r="C23" s="104" t="s">
        <v>44</v>
      </c>
      <c r="D23" s="8"/>
      <c r="E23" s="11">
        <v>173</v>
      </c>
      <c r="F23" s="17"/>
      <c r="G23" s="16"/>
    </row>
    <row r="24" spans="1:8" x14ac:dyDescent="0.3">
      <c r="A24" s="15" t="s">
        <v>21</v>
      </c>
      <c r="B24" s="2"/>
      <c r="C24" s="15" t="s">
        <v>31</v>
      </c>
      <c r="D24" s="2"/>
      <c r="E24" s="11">
        <v>74</v>
      </c>
      <c r="F24" s="17"/>
      <c r="G24" s="16"/>
    </row>
    <row r="25" spans="1:8" x14ac:dyDescent="0.3">
      <c r="A25" s="15" t="s">
        <v>21</v>
      </c>
      <c r="B25" s="2"/>
      <c r="C25" s="15" t="s">
        <v>38</v>
      </c>
      <c r="D25" s="2"/>
      <c r="E25" s="11">
        <v>81</v>
      </c>
      <c r="F25" s="17"/>
      <c r="G25" s="16"/>
    </row>
    <row r="26" spans="1:8" ht="15" thickBot="1" x14ac:dyDescent="0.35">
      <c r="A26" s="71" t="s">
        <v>148</v>
      </c>
      <c r="B26" s="68" t="s">
        <v>146</v>
      </c>
      <c r="C26" s="71" t="s">
        <v>147</v>
      </c>
      <c r="D26" s="68"/>
      <c r="E26" s="65">
        <v>38</v>
      </c>
      <c r="F26" s="72"/>
      <c r="G26" s="73"/>
    </row>
    <row r="27" spans="1:8" ht="15" thickBot="1" x14ac:dyDescent="0.35">
      <c r="A27" s="69" t="s">
        <v>16</v>
      </c>
      <c r="B27" s="70"/>
      <c r="C27" s="70"/>
      <c r="D27" s="70"/>
      <c r="E27" s="74"/>
      <c r="F27" s="74"/>
      <c r="G27" s="75">
        <f>SUM(G22:G26)</f>
        <v>0</v>
      </c>
    </row>
    <row r="29" spans="1:8" x14ac:dyDescent="0.3">
      <c r="A29" s="5" t="s">
        <v>8</v>
      </c>
    </row>
    <row r="30" spans="1:8" x14ac:dyDescent="0.3">
      <c r="A30" t="s">
        <v>48</v>
      </c>
    </row>
    <row r="31" spans="1:8" x14ac:dyDescent="0.3">
      <c r="B31" s="8" t="s">
        <v>10</v>
      </c>
      <c r="C31" s="8" t="s">
        <v>11</v>
      </c>
      <c r="D31" s="8" t="s">
        <v>12</v>
      </c>
      <c r="E31" s="8"/>
      <c r="F31" s="8"/>
      <c r="G31" s="9" t="s">
        <v>15</v>
      </c>
    </row>
    <row r="32" spans="1:8" ht="15" thickBot="1" x14ac:dyDescent="0.35">
      <c r="A32" s="7"/>
      <c r="B32" s="29">
        <v>60</v>
      </c>
      <c r="C32" s="29"/>
      <c r="D32" s="29">
        <v>2</v>
      </c>
      <c r="E32" s="29"/>
      <c r="F32" s="29"/>
      <c r="G32" s="65"/>
    </row>
    <row r="33" spans="1:7" ht="15" thickBot="1" x14ac:dyDescent="0.35">
      <c r="A33" s="37" t="s">
        <v>77</v>
      </c>
      <c r="B33" s="66"/>
      <c r="C33" s="66"/>
      <c r="D33" s="66"/>
      <c r="E33" s="66"/>
      <c r="F33" s="66"/>
      <c r="G33" s="67"/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B801E-7A99-4B1D-B893-F85EC08FB738}">
  <dimension ref="A1:J55"/>
  <sheetViews>
    <sheetView workbookViewId="0">
      <selection activeCell="E1" sqref="E1"/>
    </sheetView>
  </sheetViews>
  <sheetFormatPr defaultRowHeight="14.4" x14ac:dyDescent="0.3"/>
  <cols>
    <col min="1" max="1" width="30" customWidth="1"/>
    <col min="2" max="7" width="10.6640625" customWidth="1"/>
    <col min="8" max="8" width="9.88671875" customWidth="1"/>
    <col min="9" max="9" width="12.6640625" customWidth="1"/>
    <col min="10" max="10" width="14" bestFit="1" customWidth="1"/>
  </cols>
  <sheetData>
    <row r="1" spans="1:10" ht="18" x14ac:dyDescent="0.3">
      <c r="A1" s="12" t="s">
        <v>49</v>
      </c>
    </row>
    <row r="3" spans="1:10" x14ac:dyDescent="0.3">
      <c r="A3" s="4" t="s">
        <v>0</v>
      </c>
    </row>
    <row r="5" spans="1:10" ht="29.4" thickBot="1" x14ac:dyDescent="0.35">
      <c r="B5" s="29" t="s">
        <v>50</v>
      </c>
      <c r="C5" s="29" t="s">
        <v>51</v>
      </c>
      <c r="D5" s="29" t="s">
        <v>52</v>
      </c>
      <c r="E5" s="29" t="s">
        <v>53</v>
      </c>
      <c r="F5" s="29" t="s">
        <v>54</v>
      </c>
      <c r="G5" s="29" t="s">
        <v>55</v>
      </c>
      <c r="H5" s="30" t="s">
        <v>56</v>
      </c>
      <c r="I5" s="30" t="s">
        <v>65</v>
      </c>
      <c r="J5" s="31" t="s">
        <v>66</v>
      </c>
    </row>
    <row r="6" spans="1:10" x14ac:dyDescent="0.3">
      <c r="A6" s="18" t="s">
        <v>67</v>
      </c>
      <c r="B6" s="20">
        <v>1</v>
      </c>
      <c r="C6" s="20">
        <v>1</v>
      </c>
      <c r="D6" s="20">
        <v>1</v>
      </c>
      <c r="E6" s="20">
        <v>1</v>
      </c>
      <c r="F6" s="20">
        <v>1</v>
      </c>
      <c r="G6" s="20">
        <v>1</v>
      </c>
      <c r="H6" s="20">
        <f t="shared" ref="H6:H12" si="0">SUM(B6:G6)</f>
        <v>6</v>
      </c>
      <c r="I6" s="32"/>
      <c r="J6" s="33"/>
    </row>
    <row r="7" spans="1:10" x14ac:dyDescent="0.3">
      <c r="A7" s="26" t="s">
        <v>57</v>
      </c>
      <c r="B7" s="10">
        <v>2</v>
      </c>
      <c r="C7" s="10">
        <v>2</v>
      </c>
      <c r="D7" s="10">
        <v>2</v>
      </c>
      <c r="E7" s="10">
        <v>2</v>
      </c>
      <c r="F7" s="10">
        <v>2</v>
      </c>
      <c r="G7" s="10">
        <v>2</v>
      </c>
      <c r="H7" s="10">
        <f t="shared" si="0"/>
        <v>12</v>
      </c>
      <c r="I7" s="28"/>
      <c r="J7" s="34"/>
    </row>
    <row r="8" spans="1:10" x14ac:dyDescent="0.3">
      <c r="A8" s="21" t="s">
        <v>58</v>
      </c>
      <c r="B8" s="10">
        <v>2</v>
      </c>
      <c r="C8" s="10">
        <v>2</v>
      </c>
      <c r="D8" s="10">
        <v>2</v>
      </c>
      <c r="E8" s="10">
        <v>2</v>
      </c>
      <c r="F8" s="10">
        <v>2</v>
      </c>
      <c r="G8" s="10">
        <v>2</v>
      </c>
      <c r="H8" s="10">
        <f t="shared" si="0"/>
        <v>12</v>
      </c>
      <c r="I8" s="28"/>
      <c r="J8" s="34"/>
    </row>
    <row r="9" spans="1:10" x14ac:dyDescent="0.3">
      <c r="A9" s="21" t="s">
        <v>59</v>
      </c>
      <c r="B9" s="10">
        <v>14</v>
      </c>
      <c r="C9" s="10">
        <v>28</v>
      </c>
      <c r="D9" s="10">
        <v>22</v>
      </c>
      <c r="E9" s="10">
        <v>20</v>
      </c>
      <c r="F9" s="10">
        <v>26</v>
      </c>
      <c r="G9" s="10">
        <v>20</v>
      </c>
      <c r="H9" s="10">
        <f t="shared" si="0"/>
        <v>130</v>
      </c>
      <c r="I9" s="28"/>
      <c r="J9" s="34"/>
    </row>
    <row r="10" spans="1:10" x14ac:dyDescent="0.3">
      <c r="A10" s="21" t="s">
        <v>60</v>
      </c>
      <c r="B10" s="10">
        <v>2</v>
      </c>
      <c r="C10" s="10">
        <v>2</v>
      </c>
      <c r="D10" s="10">
        <v>2</v>
      </c>
      <c r="E10" s="10">
        <v>2</v>
      </c>
      <c r="F10" s="10">
        <v>2</v>
      </c>
      <c r="G10" s="10">
        <v>2</v>
      </c>
      <c r="H10" s="10">
        <f t="shared" si="0"/>
        <v>12</v>
      </c>
      <c r="I10" s="28"/>
      <c r="J10" s="34"/>
    </row>
    <row r="11" spans="1:10" x14ac:dyDescent="0.3">
      <c r="A11" s="78" t="s">
        <v>149</v>
      </c>
      <c r="B11" s="29">
        <v>1</v>
      </c>
      <c r="C11" s="29">
        <v>1</v>
      </c>
      <c r="D11" s="29">
        <v>1</v>
      </c>
      <c r="E11" s="29">
        <v>1</v>
      </c>
      <c r="F11" s="29">
        <v>1</v>
      </c>
      <c r="G11" s="29">
        <v>1</v>
      </c>
      <c r="H11" s="29">
        <f t="shared" si="0"/>
        <v>6</v>
      </c>
      <c r="I11" s="102"/>
      <c r="J11" s="103"/>
    </row>
    <row r="12" spans="1:10" ht="15" thickBot="1" x14ac:dyDescent="0.35">
      <c r="A12" s="23" t="s">
        <v>61</v>
      </c>
      <c r="B12" s="24">
        <v>1</v>
      </c>
      <c r="C12" s="24">
        <v>1</v>
      </c>
      <c r="D12" s="24">
        <v>1</v>
      </c>
      <c r="E12" s="24">
        <v>1</v>
      </c>
      <c r="F12" s="24">
        <v>1</v>
      </c>
      <c r="G12" s="24">
        <v>1</v>
      </c>
      <c r="H12" s="24">
        <f t="shared" si="0"/>
        <v>6</v>
      </c>
      <c r="I12" s="35"/>
      <c r="J12" s="36"/>
    </row>
    <row r="13" spans="1:10" x14ac:dyDescent="0.3">
      <c r="B13" s="7"/>
      <c r="C13" s="7"/>
      <c r="D13" s="7"/>
      <c r="E13" s="7"/>
      <c r="F13" s="7"/>
      <c r="G13" s="7"/>
      <c r="H13" s="7"/>
      <c r="I13" s="7"/>
      <c r="J13" s="25"/>
    </row>
    <row r="14" spans="1:10" ht="29.4" thickBot="1" x14ac:dyDescent="0.35">
      <c r="B14" s="29" t="s">
        <v>28</v>
      </c>
      <c r="C14" s="29" t="s">
        <v>33</v>
      </c>
      <c r="D14" s="29" t="s">
        <v>35</v>
      </c>
      <c r="E14" s="29" t="s">
        <v>37</v>
      </c>
      <c r="F14" s="29" t="s">
        <v>40</v>
      </c>
      <c r="G14" s="29" t="s">
        <v>42</v>
      </c>
      <c r="H14" s="30" t="s">
        <v>56</v>
      </c>
      <c r="I14" s="30" t="s">
        <v>65</v>
      </c>
      <c r="J14" s="31" t="s">
        <v>66</v>
      </c>
    </row>
    <row r="15" spans="1:10" x14ac:dyDescent="0.3">
      <c r="A15" s="44" t="s">
        <v>143</v>
      </c>
      <c r="B15" s="20">
        <v>3</v>
      </c>
      <c r="C15" s="20">
        <v>5</v>
      </c>
      <c r="D15" s="20">
        <v>6</v>
      </c>
      <c r="E15" s="20">
        <v>5</v>
      </c>
      <c r="F15" s="20">
        <v>5</v>
      </c>
      <c r="G15" s="20">
        <v>5</v>
      </c>
      <c r="H15" s="20">
        <f>SUM(B15:G15)</f>
        <v>29</v>
      </c>
      <c r="I15" s="80"/>
      <c r="J15" s="33"/>
    </row>
    <row r="16" spans="1:10" x14ac:dyDescent="0.3">
      <c r="A16" s="26" t="s">
        <v>144</v>
      </c>
      <c r="B16" s="27">
        <v>6</v>
      </c>
      <c r="C16" s="27">
        <v>8</v>
      </c>
      <c r="D16" s="27">
        <v>6</v>
      </c>
      <c r="E16" s="27">
        <v>7</v>
      </c>
      <c r="F16" s="27">
        <v>8</v>
      </c>
      <c r="G16" s="27">
        <v>7</v>
      </c>
      <c r="H16" s="10">
        <f>SUM(B16:G16)</f>
        <v>42</v>
      </c>
      <c r="I16" s="81"/>
      <c r="J16" s="34"/>
    </row>
    <row r="17" spans="1:10" x14ac:dyDescent="0.3">
      <c r="A17" s="26" t="s">
        <v>62</v>
      </c>
      <c r="B17" s="10">
        <v>3</v>
      </c>
      <c r="C17" s="10">
        <v>3</v>
      </c>
      <c r="D17" s="10">
        <v>3</v>
      </c>
      <c r="E17" s="10">
        <v>3</v>
      </c>
      <c r="F17" s="10">
        <v>3</v>
      </c>
      <c r="G17" s="10">
        <v>3</v>
      </c>
      <c r="H17" s="10">
        <f>SUM(B17:G17)</f>
        <v>18</v>
      </c>
      <c r="I17" s="28"/>
      <c r="J17" s="34"/>
    </row>
    <row r="18" spans="1:10" x14ac:dyDescent="0.3">
      <c r="A18" s="21" t="s">
        <v>63</v>
      </c>
      <c r="B18" s="10">
        <v>30</v>
      </c>
      <c r="C18" s="10">
        <v>30</v>
      </c>
      <c r="D18" s="10">
        <v>30</v>
      </c>
      <c r="E18" s="10">
        <v>30</v>
      </c>
      <c r="F18" s="10">
        <v>30</v>
      </c>
      <c r="G18" s="10">
        <v>30</v>
      </c>
      <c r="H18" s="10">
        <f>SUM(B18:G18)</f>
        <v>180</v>
      </c>
      <c r="I18" s="28"/>
      <c r="J18" s="34"/>
    </row>
    <row r="19" spans="1:10" ht="15" thickBot="1" x14ac:dyDescent="0.35">
      <c r="A19" s="23" t="s">
        <v>64</v>
      </c>
      <c r="B19" s="24">
        <v>18</v>
      </c>
      <c r="C19" s="24">
        <v>24</v>
      </c>
      <c r="D19" s="24">
        <v>24</v>
      </c>
      <c r="E19" s="24">
        <v>24</v>
      </c>
      <c r="F19" s="24">
        <v>24</v>
      </c>
      <c r="G19" s="24">
        <v>18</v>
      </c>
      <c r="H19" s="24">
        <f>SUM(B19:G19)</f>
        <v>132</v>
      </c>
      <c r="I19" s="35"/>
      <c r="J19" s="36"/>
    </row>
    <row r="21" spans="1:10" ht="29.4" thickBot="1" x14ac:dyDescent="0.35">
      <c r="B21" s="29" t="s">
        <v>28</v>
      </c>
      <c r="C21" s="29" t="s">
        <v>33</v>
      </c>
      <c r="D21" s="29" t="s">
        <v>35</v>
      </c>
      <c r="E21" s="29" t="s">
        <v>37</v>
      </c>
      <c r="F21" s="29" t="s">
        <v>40</v>
      </c>
      <c r="G21" s="29" t="s">
        <v>42</v>
      </c>
      <c r="H21" s="30" t="s">
        <v>56</v>
      </c>
      <c r="I21" s="30" t="s">
        <v>65</v>
      </c>
      <c r="J21" s="31" t="s">
        <v>66</v>
      </c>
    </row>
    <row r="22" spans="1:10" x14ac:dyDescent="0.3">
      <c r="A22" s="18" t="s">
        <v>68</v>
      </c>
      <c r="B22" s="20">
        <v>7</v>
      </c>
      <c r="C22" s="20">
        <v>14</v>
      </c>
      <c r="D22" s="20">
        <v>11</v>
      </c>
      <c r="E22" s="20">
        <v>12</v>
      </c>
      <c r="F22" s="20">
        <v>10</v>
      </c>
      <c r="G22" s="20">
        <v>10</v>
      </c>
      <c r="H22" s="20">
        <f>SUM(B22:G22)</f>
        <v>64</v>
      </c>
      <c r="I22" s="32"/>
      <c r="J22" s="33"/>
    </row>
    <row r="23" spans="1:10" x14ac:dyDescent="0.3">
      <c r="A23" s="21" t="s">
        <v>71</v>
      </c>
      <c r="B23" s="27">
        <v>211</v>
      </c>
      <c r="C23" s="27">
        <v>448</v>
      </c>
      <c r="D23" s="27">
        <v>358</v>
      </c>
      <c r="E23" s="27">
        <v>311</v>
      </c>
      <c r="F23" s="27">
        <v>416</v>
      </c>
      <c r="G23" s="27">
        <v>317</v>
      </c>
      <c r="H23" s="10">
        <f>SUM(B23:G23)</f>
        <v>2061</v>
      </c>
      <c r="I23" s="28"/>
      <c r="J23" s="34"/>
    </row>
    <row r="24" spans="1:10" x14ac:dyDescent="0.3">
      <c r="A24" s="26" t="s">
        <v>69</v>
      </c>
      <c r="B24" s="27">
        <v>14</v>
      </c>
      <c r="C24" s="27">
        <v>28</v>
      </c>
      <c r="D24" s="27">
        <v>22</v>
      </c>
      <c r="E24" s="27">
        <v>14</v>
      </c>
      <c r="F24" s="27">
        <v>20</v>
      </c>
      <c r="G24" s="27">
        <v>20</v>
      </c>
      <c r="H24" s="10">
        <f>SUM(B24:G24)</f>
        <v>118</v>
      </c>
      <c r="I24" s="28"/>
      <c r="J24" s="34"/>
    </row>
    <row r="25" spans="1:10" x14ac:dyDescent="0.3">
      <c r="A25" s="21" t="s">
        <v>60</v>
      </c>
      <c r="B25" s="27">
        <v>7</v>
      </c>
      <c r="C25" s="27">
        <v>14</v>
      </c>
      <c r="D25" s="27">
        <v>11</v>
      </c>
      <c r="E25" s="27">
        <v>12</v>
      </c>
      <c r="F25" s="27">
        <v>10</v>
      </c>
      <c r="G25" s="27">
        <v>10</v>
      </c>
      <c r="H25" s="10">
        <f t="shared" ref="H25:H26" si="1">SUM(B25:G25)</f>
        <v>64</v>
      </c>
      <c r="I25" s="28"/>
      <c r="J25" s="34"/>
    </row>
    <row r="26" spans="1:10" x14ac:dyDescent="0.3">
      <c r="A26" s="21" t="s">
        <v>70</v>
      </c>
      <c r="B26" s="27">
        <v>7</v>
      </c>
      <c r="C26" s="27">
        <v>14</v>
      </c>
      <c r="D26" s="27">
        <v>11</v>
      </c>
      <c r="E26" s="27">
        <v>12</v>
      </c>
      <c r="F26" s="27">
        <v>10</v>
      </c>
      <c r="G26" s="27">
        <v>10</v>
      </c>
      <c r="H26" s="10">
        <f t="shared" si="1"/>
        <v>64</v>
      </c>
      <c r="I26" s="28"/>
      <c r="J26" s="34"/>
    </row>
    <row r="27" spans="1:10" x14ac:dyDescent="0.3">
      <c r="A27" s="26" t="s">
        <v>143</v>
      </c>
      <c r="B27" s="10"/>
      <c r="C27" s="10"/>
      <c r="D27" s="10"/>
      <c r="E27" s="10"/>
      <c r="F27" s="10"/>
      <c r="G27" s="10"/>
      <c r="H27" s="10"/>
      <c r="I27" s="28"/>
      <c r="J27" s="34"/>
    </row>
    <row r="28" spans="1:10" x14ac:dyDescent="0.3">
      <c r="A28" s="21" t="s">
        <v>63</v>
      </c>
      <c r="B28" s="10">
        <v>30</v>
      </c>
      <c r="C28" s="10">
        <v>30</v>
      </c>
      <c r="D28" s="10">
        <v>30</v>
      </c>
      <c r="E28" s="10">
        <v>30</v>
      </c>
      <c r="F28" s="10">
        <v>30</v>
      </c>
      <c r="G28" s="10">
        <v>30</v>
      </c>
      <c r="H28" s="10">
        <f>SUM(B28:G28)</f>
        <v>180</v>
      </c>
      <c r="I28" s="28"/>
      <c r="J28" s="34"/>
    </row>
    <row r="29" spans="1:10" ht="15" thickBot="1" x14ac:dyDescent="0.35">
      <c r="A29" s="23" t="s">
        <v>64</v>
      </c>
      <c r="B29" s="24">
        <v>18</v>
      </c>
      <c r="C29" s="24">
        <v>24</v>
      </c>
      <c r="D29" s="24">
        <v>24</v>
      </c>
      <c r="E29" s="24">
        <v>24</v>
      </c>
      <c r="F29" s="24">
        <v>24</v>
      </c>
      <c r="G29" s="24">
        <v>18</v>
      </c>
      <c r="H29" s="24">
        <f>SUM(B29:G29)</f>
        <v>132</v>
      </c>
      <c r="I29" s="35"/>
      <c r="J29" s="36"/>
    </row>
    <row r="30" spans="1:10" x14ac:dyDescent="0.3">
      <c r="A30" s="40"/>
      <c r="B30" s="41"/>
      <c r="C30" s="41"/>
      <c r="D30" s="41"/>
      <c r="E30" s="41"/>
      <c r="F30" s="41"/>
      <c r="G30" s="41"/>
      <c r="H30" s="41"/>
      <c r="I30" s="42"/>
      <c r="J30" s="43"/>
    </row>
    <row r="31" spans="1:10" ht="29.4" thickBot="1" x14ac:dyDescent="0.35">
      <c r="A31" s="40"/>
      <c r="B31" s="29" t="s">
        <v>28</v>
      </c>
      <c r="C31" s="29" t="s">
        <v>33</v>
      </c>
      <c r="D31" s="29" t="s">
        <v>35</v>
      </c>
      <c r="E31" s="29" t="s">
        <v>37</v>
      </c>
      <c r="F31" s="29" t="s">
        <v>40</v>
      </c>
      <c r="G31" s="29" t="s">
        <v>42</v>
      </c>
      <c r="H31" s="30" t="s">
        <v>56</v>
      </c>
      <c r="I31" s="30" t="s">
        <v>65</v>
      </c>
      <c r="J31" s="31" t="s">
        <v>66</v>
      </c>
    </row>
    <row r="32" spans="1:10" x14ac:dyDescent="0.3">
      <c r="A32" s="44" t="s">
        <v>72</v>
      </c>
      <c r="B32" s="20">
        <v>20</v>
      </c>
      <c r="C32" s="20">
        <v>32</v>
      </c>
      <c r="D32" s="20">
        <v>32</v>
      </c>
      <c r="E32" s="20">
        <v>32</v>
      </c>
      <c r="F32" s="20">
        <v>32</v>
      </c>
      <c r="G32" s="20">
        <v>27</v>
      </c>
      <c r="H32" s="20">
        <f>SUM(B32:G32)</f>
        <v>175</v>
      </c>
      <c r="I32" s="32"/>
      <c r="J32" s="33"/>
    </row>
    <row r="33" spans="1:10" x14ac:dyDescent="0.3">
      <c r="A33" s="45" t="s">
        <v>73</v>
      </c>
      <c r="B33" s="10">
        <v>20</v>
      </c>
      <c r="C33" s="10">
        <v>32</v>
      </c>
      <c r="D33" s="10">
        <v>32</v>
      </c>
      <c r="E33" s="10">
        <v>32</v>
      </c>
      <c r="F33" s="10">
        <v>32</v>
      </c>
      <c r="G33" s="10">
        <v>27</v>
      </c>
      <c r="H33" s="10">
        <f>SUM(B33:G33)</f>
        <v>175</v>
      </c>
      <c r="I33" s="28"/>
      <c r="J33" s="34"/>
    </row>
    <row r="34" spans="1:10" x14ac:dyDescent="0.3">
      <c r="A34" s="45" t="s">
        <v>74</v>
      </c>
      <c r="B34" s="10">
        <v>40</v>
      </c>
      <c r="C34" s="10">
        <v>64</v>
      </c>
      <c r="D34" s="10">
        <v>64</v>
      </c>
      <c r="E34" s="10">
        <v>64</v>
      </c>
      <c r="F34" s="10">
        <v>64</v>
      </c>
      <c r="G34" s="10">
        <v>54</v>
      </c>
      <c r="H34" s="10">
        <f>SUM(B34:G34)</f>
        <v>350</v>
      </c>
      <c r="I34" s="28"/>
      <c r="J34" s="34"/>
    </row>
    <row r="35" spans="1:10" ht="15" thickBot="1" x14ac:dyDescent="0.35">
      <c r="A35" s="46" t="s">
        <v>75</v>
      </c>
      <c r="B35" s="24">
        <v>40</v>
      </c>
      <c r="C35" s="24">
        <v>64</v>
      </c>
      <c r="D35" s="24">
        <v>64</v>
      </c>
      <c r="E35" s="24">
        <v>64</v>
      </c>
      <c r="F35" s="24">
        <v>64</v>
      </c>
      <c r="G35" s="24">
        <v>54</v>
      </c>
      <c r="H35" s="24">
        <f>SUM(B35:G35)</f>
        <v>350</v>
      </c>
      <c r="I35" s="35"/>
      <c r="J35" s="36"/>
    </row>
    <row r="36" spans="1:10" x14ac:dyDescent="0.3">
      <c r="A36" s="40"/>
      <c r="B36" s="41"/>
      <c r="C36" s="41"/>
      <c r="D36" s="41"/>
      <c r="E36" s="41"/>
      <c r="F36" s="41"/>
      <c r="G36" s="41"/>
      <c r="H36" s="41"/>
      <c r="I36" s="42"/>
      <c r="J36" s="43"/>
    </row>
    <row r="37" spans="1:10" ht="15" thickBot="1" x14ac:dyDescent="0.35"/>
    <row r="38" spans="1:10" ht="15" thickBot="1" x14ac:dyDescent="0.35">
      <c r="A38" s="37" t="s">
        <v>16</v>
      </c>
      <c r="B38" s="38"/>
      <c r="C38" s="38"/>
      <c r="D38" s="38"/>
      <c r="E38" s="38"/>
      <c r="F38" s="38"/>
      <c r="G38" s="38"/>
      <c r="H38" s="38"/>
      <c r="I38" s="38"/>
      <c r="J38" s="39">
        <f>SUM(J6:J12,J15:J19,J22:J29,J32:J35)</f>
        <v>0</v>
      </c>
    </row>
    <row r="41" spans="1:10" x14ac:dyDescent="0.3">
      <c r="A41" s="5" t="s">
        <v>8</v>
      </c>
      <c r="B41" s="47"/>
      <c r="C41" s="47"/>
      <c r="D41" s="47"/>
      <c r="E41" s="47"/>
      <c r="F41" s="47"/>
      <c r="G41" s="48"/>
    </row>
    <row r="42" spans="1:10" ht="15" thickBot="1" x14ac:dyDescent="0.35">
      <c r="B42" s="41"/>
      <c r="C42" s="49" t="s">
        <v>76</v>
      </c>
      <c r="D42" s="1" t="s">
        <v>10</v>
      </c>
      <c r="E42" s="1" t="s">
        <v>11</v>
      </c>
      <c r="F42" s="1" t="s">
        <v>12</v>
      </c>
      <c r="G42" s="1" t="s">
        <v>13</v>
      </c>
      <c r="H42" s="1" t="s">
        <v>14</v>
      </c>
      <c r="I42" s="6" t="s">
        <v>15</v>
      </c>
    </row>
    <row r="43" spans="1:10" x14ac:dyDescent="0.3">
      <c r="C43" s="116" t="s">
        <v>28</v>
      </c>
      <c r="D43" s="63">
        <v>70</v>
      </c>
      <c r="E43" s="63"/>
      <c r="F43" s="63">
        <v>4</v>
      </c>
      <c r="G43" s="63"/>
      <c r="H43" s="63">
        <v>50</v>
      </c>
      <c r="I43" s="122"/>
    </row>
    <row r="44" spans="1:10" ht="15" thickBot="1" x14ac:dyDescent="0.35">
      <c r="C44" s="108"/>
      <c r="D44" s="108"/>
      <c r="E44" s="108"/>
      <c r="F44" s="108"/>
      <c r="G44" s="108"/>
      <c r="H44" s="108"/>
      <c r="I44" s="114"/>
    </row>
    <row r="45" spans="1:10" x14ac:dyDescent="0.3">
      <c r="A45" s="7"/>
      <c r="C45" s="116" t="s">
        <v>33</v>
      </c>
      <c r="D45" s="63">
        <v>120</v>
      </c>
      <c r="E45" s="63"/>
      <c r="F45" s="63">
        <v>4</v>
      </c>
      <c r="G45" s="63"/>
      <c r="H45" s="63">
        <v>50</v>
      </c>
      <c r="I45" s="122"/>
    </row>
    <row r="46" spans="1:10" ht="15" thickBot="1" x14ac:dyDescent="0.35">
      <c r="C46" s="108"/>
      <c r="D46" s="108"/>
      <c r="E46" s="108"/>
      <c r="F46" s="108"/>
      <c r="G46" s="108"/>
      <c r="H46" s="108"/>
      <c r="I46" s="114"/>
    </row>
    <row r="47" spans="1:10" x14ac:dyDescent="0.3">
      <c r="C47" s="116" t="s">
        <v>35</v>
      </c>
      <c r="D47" s="63">
        <v>90</v>
      </c>
      <c r="E47" s="63"/>
      <c r="F47" s="63">
        <v>4</v>
      </c>
      <c r="G47" s="63"/>
      <c r="H47" s="63">
        <v>50</v>
      </c>
      <c r="I47" s="122"/>
    </row>
    <row r="48" spans="1:10" ht="15" thickBot="1" x14ac:dyDescent="0.35">
      <c r="C48" s="108"/>
      <c r="D48" s="108"/>
      <c r="E48" s="108"/>
      <c r="F48" s="108"/>
      <c r="G48" s="108"/>
      <c r="H48" s="108"/>
      <c r="I48" s="114"/>
    </row>
    <row r="49" spans="3:9" x14ac:dyDescent="0.3">
      <c r="C49" s="116" t="s">
        <v>37</v>
      </c>
      <c r="D49" s="63">
        <v>75</v>
      </c>
      <c r="E49" s="63"/>
      <c r="F49" s="63">
        <v>4</v>
      </c>
      <c r="G49" s="63"/>
      <c r="H49" s="63">
        <v>50</v>
      </c>
      <c r="I49" s="122"/>
    </row>
    <row r="50" spans="3:9" ht="15" thickBot="1" x14ac:dyDescent="0.35">
      <c r="C50" s="108"/>
      <c r="D50" s="108"/>
      <c r="E50" s="108"/>
      <c r="F50" s="108"/>
      <c r="G50" s="108"/>
      <c r="H50" s="108"/>
      <c r="I50" s="114"/>
    </row>
    <row r="51" spans="3:9" x14ac:dyDescent="0.3">
      <c r="C51" s="116" t="s">
        <v>40</v>
      </c>
      <c r="D51" s="63">
        <v>100</v>
      </c>
      <c r="E51" s="63"/>
      <c r="F51" s="63">
        <v>4</v>
      </c>
      <c r="G51" s="63"/>
      <c r="H51" s="63">
        <v>50</v>
      </c>
      <c r="I51" s="122"/>
    </row>
    <row r="52" spans="3:9" ht="15" thickBot="1" x14ac:dyDescent="0.35">
      <c r="C52" s="108"/>
      <c r="D52" s="108"/>
      <c r="E52" s="108"/>
      <c r="F52" s="108"/>
      <c r="G52" s="108"/>
      <c r="H52" s="108"/>
      <c r="I52" s="114"/>
    </row>
    <row r="53" spans="3:9" x14ac:dyDescent="0.3">
      <c r="C53" s="116" t="s">
        <v>42</v>
      </c>
      <c r="D53" s="63">
        <v>80</v>
      </c>
      <c r="E53" s="63"/>
      <c r="F53" s="63">
        <v>4</v>
      </c>
      <c r="G53" s="63"/>
      <c r="H53" s="63">
        <v>50</v>
      </c>
      <c r="I53" s="122"/>
    </row>
    <row r="54" spans="3:9" ht="15" thickBot="1" x14ac:dyDescent="0.35">
      <c r="I54" s="50"/>
    </row>
    <row r="55" spans="3:9" ht="15" thickBot="1" x14ac:dyDescent="0.35">
      <c r="C55" s="37" t="s">
        <v>77</v>
      </c>
      <c r="D55" s="38"/>
      <c r="E55" s="38"/>
      <c r="F55" s="38"/>
      <c r="G55" s="38"/>
      <c r="H55" s="38"/>
      <c r="I55" s="51">
        <f>SUM(I43:I53)</f>
        <v>0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9CDF21-766A-4416-A1CA-961E887E59F5}">
  <dimension ref="A1:G55"/>
  <sheetViews>
    <sheetView topLeftCell="A17" workbookViewId="0">
      <selection activeCell="J48" sqref="J48"/>
    </sheetView>
  </sheetViews>
  <sheetFormatPr defaultRowHeight="14.4" x14ac:dyDescent="0.3"/>
  <cols>
    <col min="1" max="1" width="30.6640625" customWidth="1"/>
    <col min="6" max="6" width="14.5546875" customWidth="1"/>
    <col min="7" max="7" width="14.44140625" customWidth="1"/>
  </cols>
  <sheetData>
    <row r="1" spans="1:7" ht="18" x14ac:dyDescent="0.3">
      <c r="A1" s="12" t="s">
        <v>134</v>
      </c>
    </row>
    <row r="3" spans="1:7" x14ac:dyDescent="0.3">
      <c r="A3" s="4" t="s">
        <v>0</v>
      </c>
    </row>
    <row r="5" spans="1:7" ht="29.4" thickBot="1" x14ac:dyDescent="0.35">
      <c r="B5" s="29" t="s">
        <v>130</v>
      </c>
      <c r="C5" s="29" t="s">
        <v>132</v>
      </c>
      <c r="D5" s="29"/>
      <c r="E5" s="30" t="s">
        <v>56</v>
      </c>
      <c r="F5" s="30" t="s">
        <v>65</v>
      </c>
      <c r="G5" s="31" t="s">
        <v>66</v>
      </c>
    </row>
    <row r="6" spans="1:7" x14ac:dyDescent="0.3">
      <c r="A6" s="18" t="s">
        <v>131</v>
      </c>
      <c r="B6" s="20">
        <v>1</v>
      </c>
      <c r="C6" s="20">
        <v>1</v>
      </c>
      <c r="D6" s="20"/>
      <c r="E6" s="20">
        <f t="shared" ref="E6:E11" si="0">SUM(B6:C6)</f>
        <v>2</v>
      </c>
      <c r="F6" s="82"/>
      <c r="G6" s="53"/>
    </row>
    <row r="7" spans="1:7" x14ac:dyDescent="0.3">
      <c r="A7" s="26" t="s">
        <v>57</v>
      </c>
      <c r="B7" s="10">
        <v>1</v>
      </c>
      <c r="C7" s="10">
        <v>1</v>
      </c>
      <c r="D7" s="10"/>
      <c r="E7" s="10">
        <f t="shared" si="0"/>
        <v>2</v>
      </c>
      <c r="F7" s="83"/>
      <c r="G7" s="54"/>
    </row>
    <row r="8" spans="1:7" x14ac:dyDescent="0.3">
      <c r="A8" s="21" t="s">
        <v>58</v>
      </c>
      <c r="B8" s="10">
        <v>1</v>
      </c>
      <c r="C8" s="10">
        <v>1</v>
      </c>
      <c r="D8" s="10"/>
      <c r="E8" s="10">
        <f t="shared" si="0"/>
        <v>2</v>
      </c>
      <c r="F8" s="83"/>
      <c r="G8" s="54"/>
    </row>
    <row r="9" spans="1:7" x14ac:dyDescent="0.3">
      <c r="A9" s="21" t="s">
        <v>61</v>
      </c>
      <c r="B9" s="10">
        <v>12</v>
      </c>
      <c r="C9" s="10">
        <v>14</v>
      </c>
      <c r="D9" s="10"/>
      <c r="E9" s="10">
        <f t="shared" si="0"/>
        <v>26</v>
      </c>
      <c r="F9" s="83"/>
      <c r="G9" s="54"/>
    </row>
    <row r="10" spans="1:7" x14ac:dyDescent="0.3">
      <c r="A10" s="21" t="s">
        <v>60</v>
      </c>
      <c r="B10" s="10">
        <v>12</v>
      </c>
      <c r="C10" s="10">
        <v>14</v>
      </c>
      <c r="D10" s="10"/>
      <c r="E10" s="10">
        <f t="shared" si="0"/>
        <v>26</v>
      </c>
      <c r="F10" s="83"/>
      <c r="G10" s="54"/>
    </row>
    <row r="11" spans="1:7" ht="15" thickBot="1" x14ac:dyDescent="0.35">
      <c r="A11" s="23" t="s">
        <v>61</v>
      </c>
      <c r="B11" s="24">
        <v>2</v>
      </c>
      <c r="C11" s="24">
        <v>2</v>
      </c>
      <c r="D11" s="24"/>
      <c r="E11" s="24">
        <f t="shared" si="0"/>
        <v>4</v>
      </c>
      <c r="F11" s="84"/>
      <c r="G11" s="60"/>
    </row>
    <row r="12" spans="1:7" ht="15" thickBot="1" x14ac:dyDescent="0.35">
      <c r="A12" s="94" t="s">
        <v>16</v>
      </c>
      <c r="B12" s="66"/>
      <c r="C12" s="66"/>
      <c r="D12" s="66"/>
      <c r="E12" s="66"/>
      <c r="F12" s="66"/>
      <c r="G12" s="51"/>
    </row>
    <row r="13" spans="1:7" x14ac:dyDescent="0.3">
      <c r="A13" s="92"/>
      <c r="B13" s="40"/>
      <c r="C13" s="40"/>
      <c r="D13" s="40"/>
      <c r="E13" s="40"/>
      <c r="F13" s="40"/>
      <c r="G13" s="93"/>
    </row>
    <row r="14" spans="1:7" x14ac:dyDescent="0.3">
      <c r="A14" s="5" t="s">
        <v>8</v>
      </c>
    </row>
    <row r="15" spans="1:7" x14ac:dyDescent="0.3">
      <c r="A15" t="s">
        <v>9</v>
      </c>
    </row>
    <row r="17" spans="1:7" x14ac:dyDescent="0.3">
      <c r="B17" s="8" t="s">
        <v>10</v>
      </c>
      <c r="C17" s="8" t="s">
        <v>11</v>
      </c>
      <c r="D17" s="8"/>
      <c r="E17" s="8" t="s">
        <v>12</v>
      </c>
      <c r="F17" s="8"/>
      <c r="G17" s="9"/>
    </row>
    <row r="18" spans="1:7" ht="15" thickBot="1" x14ac:dyDescent="0.35">
      <c r="A18" s="64"/>
      <c r="B18" s="29">
        <v>60</v>
      </c>
      <c r="C18" s="29">
        <v>350</v>
      </c>
      <c r="D18" s="29"/>
      <c r="E18" s="29">
        <v>2</v>
      </c>
      <c r="F18" s="29"/>
      <c r="G18" s="91"/>
    </row>
    <row r="19" spans="1:7" ht="15" thickBot="1" x14ac:dyDescent="0.35">
      <c r="A19" s="37" t="s">
        <v>77</v>
      </c>
      <c r="B19" s="66"/>
      <c r="C19" s="66"/>
      <c r="D19" s="66"/>
      <c r="E19" s="66"/>
      <c r="F19" s="66"/>
      <c r="G19" s="85"/>
    </row>
    <row r="20" spans="1:7" x14ac:dyDescent="0.3">
      <c r="A20" s="64"/>
      <c r="B20" s="40"/>
      <c r="C20" s="40"/>
      <c r="D20" s="40"/>
      <c r="E20" s="40"/>
      <c r="F20" s="40"/>
      <c r="G20" s="101"/>
    </row>
    <row r="21" spans="1:7" x14ac:dyDescent="0.3">
      <c r="A21" s="64"/>
      <c r="B21" s="40"/>
      <c r="C21" s="40"/>
      <c r="D21" s="40"/>
      <c r="E21" s="40"/>
      <c r="F21" s="40"/>
      <c r="G21" s="101"/>
    </row>
    <row r="22" spans="1:7" x14ac:dyDescent="0.3">
      <c r="A22" s="64"/>
      <c r="B22" s="40"/>
      <c r="C22" s="40"/>
      <c r="D22" s="40"/>
      <c r="E22" s="40"/>
      <c r="F22" s="40"/>
      <c r="G22" s="101"/>
    </row>
    <row r="23" spans="1:7" x14ac:dyDescent="0.3">
      <c r="A23" s="64"/>
      <c r="B23" s="40"/>
      <c r="C23" s="40"/>
      <c r="D23" s="40"/>
      <c r="E23" s="40"/>
      <c r="F23" s="40"/>
      <c r="G23" s="101"/>
    </row>
    <row r="24" spans="1:7" x14ac:dyDescent="0.3">
      <c r="A24" s="64"/>
      <c r="B24" s="40"/>
      <c r="C24" s="40"/>
      <c r="D24" s="40"/>
      <c r="E24" s="40"/>
      <c r="F24" s="40"/>
      <c r="G24" s="101"/>
    </row>
    <row r="25" spans="1:7" x14ac:dyDescent="0.3">
      <c r="A25" s="64"/>
      <c r="B25" s="40"/>
      <c r="C25" s="40"/>
      <c r="D25" s="40"/>
      <c r="E25" s="40"/>
      <c r="F25" s="40"/>
      <c r="G25" s="101"/>
    </row>
    <row r="26" spans="1:7" x14ac:dyDescent="0.3">
      <c r="A26" s="64"/>
      <c r="B26" s="40"/>
      <c r="C26" s="40"/>
      <c r="D26" s="40"/>
      <c r="E26" s="40"/>
      <c r="F26" s="40"/>
      <c r="G26" s="101"/>
    </row>
    <row r="27" spans="1:7" x14ac:dyDescent="0.3">
      <c r="A27" s="64"/>
      <c r="B27" s="40"/>
      <c r="C27" s="40"/>
      <c r="D27" s="40"/>
      <c r="E27" s="40"/>
      <c r="F27" s="40"/>
      <c r="G27" s="101"/>
    </row>
    <row r="28" spans="1:7" x14ac:dyDescent="0.3">
      <c r="A28" s="64"/>
      <c r="B28" s="40"/>
      <c r="C28" s="40"/>
      <c r="D28" s="40"/>
      <c r="E28" s="40"/>
      <c r="F28" s="40"/>
      <c r="G28" s="101"/>
    </row>
    <row r="29" spans="1:7" x14ac:dyDescent="0.3">
      <c r="A29" s="64"/>
      <c r="B29" s="40"/>
      <c r="C29" s="40"/>
      <c r="D29" s="40"/>
      <c r="E29" s="40"/>
      <c r="F29" s="40"/>
      <c r="G29" s="101"/>
    </row>
    <row r="30" spans="1:7" x14ac:dyDescent="0.3">
      <c r="A30" s="64"/>
      <c r="B30" s="40"/>
      <c r="C30" s="40"/>
      <c r="D30" s="40"/>
      <c r="E30" s="40"/>
      <c r="F30" s="40"/>
      <c r="G30" s="101"/>
    </row>
    <row r="33" spans="1:7" ht="18" x14ac:dyDescent="0.35">
      <c r="A33" s="79" t="s">
        <v>141</v>
      </c>
    </row>
    <row r="36" spans="1:7" ht="29.4" thickBot="1" x14ac:dyDescent="0.35">
      <c r="B36" s="29">
        <v>1110007</v>
      </c>
      <c r="C36" s="29">
        <v>110008</v>
      </c>
      <c r="D36" s="29">
        <v>110001</v>
      </c>
      <c r="E36" s="30" t="s">
        <v>56</v>
      </c>
      <c r="F36" s="30" t="s">
        <v>65</v>
      </c>
      <c r="G36" s="31" t="s">
        <v>66</v>
      </c>
    </row>
    <row r="37" spans="1:7" x14ac:dyDescent="0.3">
      <c r="A37" s="18" t="s">
        <v>143</v>
      </c>
      <c r="B37" s="20">
        <v>2</v>
      </c>
      <c r="C37" s="20"/>
      <c r="D37" s="20"/>
      <c r="E37" s="20">
        <f>SUM(B37:D37)</f>
        <v>2</v>
      </c>
      <c r="F37" s="86"/>
      <c r="G37" s="87"/>
    </row>
    <row r="38" spans="1:7" x14ac:dyDescent="0.3">
      <c r="A38" s="26" t="s">
        <v>144</v>
      </c>
      <c r="B38" s="27">
        <v>3</v>
      </c>
      <c r="C38" s="27">
        <v>2</v>
      </c>
      <c r="D38" s="27"/>
      <c r="E38" s="10">
        <f>SUM(B38:D38)</f>
        <v>5</v>
      </c>
      <c r="F38" s="88"/>
      <c r="G38" s="89"/>
    </row>
    <row r="39" spans="1:7" x14ac:dyDescent="0.3">
      <c r="A39" s="26" t="s">
        <v>136</v>
      </c>
      <c r="B39" s="10"/>
      <c r="C39" s="10"/>
      <c r="D39" s="10">
        <v>1</v>
      </c>
      <c r="E39" s="10">
        <f>SUM(B39:D39)</f>
        <v>1</v>
      </c>
      <c r="F39" s="90"/>
      <c r="G39" s="89"/>
    </row>
    <row r="40" spans="1:7" x14ac:dyDescent="0.3">
      <c r="A40" s="26" t="s">
        <v>137</v>
      </c>
      <c r="B40" s="10"/>
      <c r="C40" s="10"/>
      <c r="D40" s="10">
        <v>1</v>
      </c>
      <c r="E40" s="10">
        <f>SUM(B40:D40)</f>
        <v>1</v>
      </c>
      <c r="F40" s="90"/>
      <c r="G40" s="89"/>
    </row>
    <row r="41" spans="1:7" x14ac:dyDescent="0.3">
      <c r="A41" s="26" t="s">
        <v>140</v>
      </c>
      <c r="B41" s="10"/>
      <c r="C41" s="10"/>
      <c r="D41" s="10"/>
      <c r="E41" s="10">
        <v>3</v>
      </c>
      <c r="F41" s="90"/>
      <c r="G41" s="89"/>
    </row>
    <row r="42" spans="1:7" x14ac:dyDescent="0.3">
      <c r="A42" s="26" t="s">
        <v>133</v>
      </c>
      <c r="B42" s="10">
        <v>2</v>
      </c>
      <c r="C42" s="10">
        <v>4</v>
      </c>
      <c r="D42" s="10">
        <v>4</v>
      </c>
      <c r="E42" s="10">
        <f>SUM(B42:D42)</f>
        <v>10</v>
      </c>
      <c r="F42" s="90"/>
      <c r="G42" s="89"/>
    </row>
    <row r="43" spans="1:7" x14ac:dyDescent="0.3">
      <c r="A43" s="26" t="s">
        <v>135</v>
      </c>
      <c r="B43" s="10"/>
      <c r="C43" s="10"/>
      <c r="D43" s="10">
        <v>20</v>
      </c>
      <c r="E43" s="10">
        <f>SUM(B43:D43)</f>
        <v>20</v>
      </c>
      <c r="F43" s="90"/>
      <c r="G43" s="89"/>
    </row>
    <row r="44" spans="1:7" x14ac:dyDescent="0.3">
      <c r="A44" s="26" t="s">
        <v>150</v>
      </c>
      <c r="B44" s="10"/>
      <c r="C44" s="10"/>
      <c r="D44" s="10">
        <v>2</v>
      </c>
      <c r="E44" s="10">
        <f>SUM(B44:D44)</f>
        <v>2</v>
      </c>
      <c r="F44" s="90"/>
      <c r="G44" s="89"/>
    </row>
    <row r="45" spans="1:7" x14ac:dyDescent="0.3">
      <c r="A45" s="21" t="s">
        <v>138</v>
      </c>
      <c r="B45" s="10"/>
      <c r="C45" s="10"/>
      <c r="D45" s="10"/>
      <c r="E45" s="10">
        <v>260</v>
      </c>
      <c r="F45" s="90"/>
      <c r="G45" s="89"/>
    </row>
    <row r="46" spans="1:7" x14ac:dyDescent="0.3">
      <c r="A46" s="78" t="s">
        <v>139</v>
      </c>
      <c r="B46" s="10"/>
      <c r="C46" s="10"/>
      <c r="D46" s="10"/>
      <c r="E46" s="10">
        <v>460</v>
      </c>
      <c r="F46" s="90"/>
      <c r="G46" s="89"/>
    </row>
    <row r="47" spans="1:7" ht="15" thickBot="1" x14ac:dyDescent="0.35">
      <c r="A47" s="97" t="s">
        <v>151</v>
      </c>
      <c r="B47" s="29"/>
      <c r="C47" s="29"/>
      <c r="D47" s="29"/>
      <c r="E47" s="29">
        <v>180</v>
      </c>
      <c r="F47" s="95"/>
      <c r="G47" s="96"/>
    </row>
    <row r="48" spans="1:7" ht="15" thickBot="1" x14ac:dyDescent="0.35">
      <c r="A48" s="94" t="s">
        <v>16</v>
      </c>
      <c r="B48" s="98"/>
      <c r="C48" s="98"/>
      <c r="D48" s="98"/>
      <c r="E48" s="98"/>
      <c r="F48" s="99"/>
      <c r="G48" s="85">
        <f>SUM(G37:G47)</f>
        <v>0</v>
      </c>
    </row>
    <row r="49" spans="1:7" x14ac:dyDescent="0.3">
      <c r="G49" s="100"/>
    </row>
    <row r="50" spans="1:7" x14ac:dyDescent="0.3">
      <c r="A50" s="5" t="s">
        <v>8</v>
      </c>
    </row>
    <row r="51" spans="1:7" x14ac:dyDescent="0.3">
      <c r="A51" t="s">
        <v>142</v>
      </c>
    </row>
    <row r="53" spans="1:7" x14ac:dyDescent="0.3">
      <c r="B53" s="8" t="s">
        <v>10</v>
      </c>
      <c r="C53" s="8" t="s">
        <v>11</v>
      </c>
      <c r="D53" s="8"/>
      <c r="E53" s="8" t="s">
        <v>12</v>
      </c>
      <c r="F53" s="8"/>
      <c r="G53" s="9" t="s">
        <v>15</v>
      </c>
    </row>
    <row r="54" spans="1:7" ht="15" thickBot="1" x14ac:dyDescent="0.35">
      <c r="A54" s="64"/>
      <c r="B54" s="29">
        <v>240</v>
      </c>
      <c r="C54" s="29"/>
      <c r="D54" s="29"/>
      <c r="E54" s="29">
        <v>2</v>
      </c>
      <c r="F54" s="29"/>
      <c r="G54" s="91"/>
    </row>
    <row r="55" spans="1:7" ht="15" thickBot="1" x14ac:dyDescent="0.35">
      <c r="A55" s="37" t="s">
        <v>77</v>
      </c>
      <c r="B55" s="66"/>
      <c r="C55" s="66"/>
      <c r="D55" s="66"/>
      <c r="E55" s="66"/>
      <c r="F55" s="66"/>
      <c r="G55" s="85"/>
    </row>
  </sheetData>
  <pageMargins left="0.7" right="0.7" top="0.78740157499999996" bottom="0.78740157499999996" header="0.3" footer="0.3"/>
  <pageSetup paperSize="9" orientation="landscape" r:id="rId1"/>
  <ignoredErrors>
    <ignoredError sqref="E4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67E7B-22E4-456D-82D7-89FB49CCC0F7}">
  <dimension ref="A1:L37"/>
  <sheetViews>
    <sheetView workbookViewId="0">
      <selection activeCell="E1" sqref="E1"/>
    </sheetView>
  </sheetViews>
  <sheetFormatPr defaultRowHeight="14.4" x14ac:dyDescent="0.3"/>
  <cols>
    <col min="1" max="1" width="20.44140625" customWidth="1"/>
    <col min="2" max="2" width="14" customWidth="1"/>
    <col min="3" max="3" width="14.6640625" customWidth="1"/>
    <col min="4" max="4" width="23.6640625" customWidth="1"/>
    <col min="5" max="5" width="11.88671875" customWidth="1"/>
    <col min="6" max="6" width="11.44140625" customWidth="1"/>
    <col min="8" max="8" width="12" customWidth="1"/>
    <col min="12" max="12" width="9.88671875" bestFit="1" customWidth="1"/>
  </cols>
  <sheetData>
    <row r="1" spans="1:6" x14ac:dyDescent="0.3">
      <c r="A1" s="52" t="s">
        <v>78</v>
      </c>
      <c r="B1" s="3"/>
      <c r="C1" s="3" t="s">
        <v>79</v>
      </c>
      <c r="D1" s="3"/>
      <c r="E1" s="3"/>
    </row>
    <row r="2" spans="1:6" x14ac:dyDescent="0.3">
      <c r="A2" s="52"/>
      <c r="B2" s="3"/>
      <c r="C2" s="3"/>
      <c r="D2" s="3"/>
      <c r="E2" s="3"/>
    </row>
    <row r="3" spans="1:6" ht="15" thickBot="1" x14ac:dyDescent="0.35">
      <c r="A3" s="3" t="s">
        <v>80</v>
      </c>
      <c r="B3" s="3" t="s">
        <v>81</v>
      </c>
      <c r="C3" s="1" t="s">
        <v>82</v>
      </c>
      <c r="D3" s="1" t="s">
        <v>22</v>
      </c>
      <c r="E3" s="3" t="s">
        <v>83</v>
      </c>
      <c r="F3" s="3" t="s">
        <v>84</v>
      </c>
    </row>
    <row r="4" spans="1:6" x14ac:dyDescent="0.3">
      <c r="A4" s="19" t="s">
        <v>7</v>
      </c>
      <c r="B4" s="20" t="s">
        <v>85</v>
      </c>
      <c r="C4" s="20" t="s">
        <v>86</v>
      </c>
      <c r="D4" s="20" t="s">
        <v>87</v>
      </c>
      <c r="E4" s="20">
        <v>1</v>
      </c>
      <c r="F4" s="53"/>
    </row>
    <row r="5" spans="1:6" x14ac:dyDescent="0.3">
      <c r="A5" s="55" t="s">
        <v>7</v>
      </c>
      <c r="B5" s="56" t="s">
        <v>85</v>
      </c>
      <c r="C5" s="56" t="s">
        <v>88</v>
      </c>
      <c r="D5" s="10" t="s">
        <v>87</v>
      </c>
      <c r="E5" s="10">
        <v>1</v>
      </c>
      <c r="F5" s="54"/>
    </row>
    <row r="6" spans="1:6" x14ac:dyDescent="0.3">
      <c r="A6" s="55" t="s">
        <v>89</v>
      </c>
      <c r="B6" s="56" t="s">
        <v>90</v>
      </c>
      <c r="C6" s="56" t="s">
        <v>88</v>
      </c>
      <c r="D6" s="10" t="s">
        <v>87</v>
      </c>
      <c r="E6" s="10">
        <v>1</v>
      </c>
      <c r="F6" s="54"/>
    </row>
    <row r="7" spans="1:6" x14ac:dyDescent="0.3">
      <c r="A7" s="55" t="s">
        <v>89</v>
      </c>
      <c r="B7" s="56" t="s">
        <v>90</v>
      </c>
      <c r="C7" s="56" t="s">
        <v>86</v>
      </c>
      <c r="D7" s="56" t="s">
        <v>87</v>
      </c>
      <c r="E7" s="10">
        <v>1</v>
      </c>
      <c r="F7" s="54"/>
    </row>
    <row r="8" spans="1:6" x14ac:dyDescent="0.3">
      <c r="A8" s="22" t="s">
        <v>91</v>
      </c>
      <c r="B8" s="10" t="s">
        <v>92</v>
      </c>
      <c r="C8" s="10" t="s">
        <v>86</v>
      </c>
      <c r="D8" s="10" t="s">
        <v>93</v>
      </c>
      <c r="E8" s="10">
        <v>1</v>
      </c>
      <c r="F8" s="54"/>
    </row>
    <row r="9" spans="1:6" x14ac:dyDescent="0.3">
      <c r="A9" s="22" t="s">
        <v>91</v>
      </c>
      <c r="B9" s="10" t="s">
        <v>94</v>
      </c>
      <c r="C9" s="10" t="s">
        <v>88</v>
      </c>
      <c r="D9" s="10" t="s">
        <v>95</v>
      </c>
      <c r="E9" s="10">
        <v>2</v>
      </c>
      <c r="F9" s="54"/>
    </row>
    <row r="10" spans="1:6" x14ac:dyDescent="0.3">
      <c r="A10" s="22" t="s">
        <v>91</v>
      </c>
      <c r="B10" s="10" t="s">
        <v>96</v>
      </c>
      <c r="C10" s="10" t="s">
        <v>88</v>
      </c>
      <c r="D10" s="10" t="s">
        <v>97</v>
      </c>
      <c r="E10" s="10">
        <v>1</v>
      </c>
      <c r="F10" s="54"/>
    </row>
    <row r="11" spans="1:6" x14ac:dyDescent="0.3">
      <c r="A11" s="22" t="s">
        <v>91</v>
      </c>
      <c r="B11" s="10" t="s">
        <v>96</v>
      </c>
      <c r="C11" s="10" t="s">
        <v>88</v>
      </c>
      <c r="D11" s="10" t="s">
        <v>98</v>
      </c>
      <c r="E11" s="10">
        <v>2</v>
      </c>
      <c r="F11" s="54"/>
    </row>
    <row r="12" spans="1:6" x14ac:dyDescent="0.3">
      <c r="A12" s="22" t="s">
        <v>91</v>
      </c>
      <c r="B12" s="10" t="s">
        <v>99</v>
      </c>
      <c r="C12" s="10" t="s">
        <v>88</v>
      </c>
      <c r="D12" s="10" t="s">
        <v>100</v>
      </c>
      <c r="E12" s="10">
        <v>1</v>
      </c>
      <c r="F12" s="54"/>
    </row>
    <row r="13" spans="1:6" x14ac:dyDescent="0.3">
      <c r="A13" s="22" t="s">
        <v>101</v>
      </c>
      <c r="B13" s="10"/>
      <c r="C13" s="56" t="s">
        <v>86</v>
      </c>
      <c r="D13" s="10" t="s">
        <v>102</v>
      </c>
      <c r="E13" s="10">
        <v>1</v>
      </c>
      <c r="F13" s="54"/>
    </row>
    <row r="14" spans="1:6" ht="15" thickBot="1" x14ac:dyDescent="0.35">
      <c r="A14" s="57" t="s">
        <v>103</v>
      </c>
      <c r="B14" s="58" t="s">
        <v>104</v>
      </c>
      <c r="C14" s="59"/>
      <c r="D14" s="59"/>
      <c r="E14" s="58">
        <v>2</v>
      </c>
      <c r="F14" s="60"/>
    </row>
    <row r="15" spans="1:6" x14ac:dyDescent="0.3">
      <c r="A15" s="61"/>
      <c r="B15" s="61"/>
      <c r="E15" s="61"/>
      <c r="F15" s="50"/>
    </row>
    <row r="16" spans="1:6" ht="15" thickBot="1" x14ac:dyDescent="0.35">
      <c r="A16" s="61"/>
      <c r="B16" s="61"/>
      <c r="E16" s="61"/>
      <c r="F16" s="50"/>
    </row>
    <row r="17" spans="1:12" x14ac:dyDescent="0.3">
      <c r="A17" s="62" t="s">
        <v>105</v>
      </c>
      <c r="B17" s="63" t="s">
        <v>106</v>
      </c>
      <c r="C17" s="63" t="s">
        <v>107</v>
      </c>
      <c r="D17" s="106" t="s">
        <v>108</v>
      </c>
      <c r="E17" s="63">
        <v>1</v>
      </c>
      <c r="F17" s="107"/>
      <c r="G17" s="108"/>
    </row>
    <row r="18" spans="1:12" x14ac:dyDescent="0.3">
      <c r="A18" s="55" t="s">
        <v>105</v>
      </c>
      <c r="B18" s="56" t="s">
        <v>106</v>
      </c>
      <c r="C18" s="56" t="s">
        <v>107</v>
      </c>
      <c r="D18" s="109" t="s">
        <v>109</v>
      </c>
      <c r="E18" s="56">
        <v>1</v>
      </c>
      <c r="F18" s="110"/>
      <c r="G18" s="108"/>
    </row>
    <row r="19" spans="1:12" x14ac:dyDescent="0.3">
      <c r="A19" s="55" t="s">
        <v>105</v>
      </c>
      <c r="B19" s="56" t="s">
        <v>106</v>
      </c>
      <c r="C19" s="56" t="s">
        <v>107</v>
      </c>
      <c r="D19" s="109" t="s">
        <v>110</v>
      </c>
      <c r="E19" s="56">
        <v>1</v>
      </c>
      <c r="F19" s="110"/>
      <c r="G19" s="108"/>
    </row>
    <row r="20" spans="1:12" x14ac:dyDescent="0.3">
      <c r="A20" s="55" t="s">
        <v>111</v>
      </c>
      <c r="B20" s="56"/>
      <c r="C20" s="56" t="s">
        <v>107</v>
      </c>
      <c r="D20" s="109" t="s">
        <v>112</v>
      </c>
      <c r="E20" s="56">
        <v>2</v>
      </c>
      <c r="F20" s="110"/>
      <c r="G20" s="108"/>
    </row>
    <row r="21" spans="1:12" x14ac:dyDescent="0.3">
      <c r="A21" s="55" t="s">
        <v>113</v>
      </c>
      <c r="B21" s="111"/>
      <c r="C21" s="56" t="s">
        <v>114</v>
      </c>
      <c r="D21" s="111"/>
      <c r="E21" s="56">
        <v>2</v>
      </c>
      <c r="F21" s="110"/>
      <c r="G21" s="108"/>
    </row>
    <row r="22" spans="1:12" ht="15" thickBot="1" x14ac:dyDescent="0.35">
      <c r="A22" s="57" t="s">
        <v>115</v>
      </c>
      <c r="B22" s="112"/>
      <c r="C22" s="58" t="s">
        <v>114</v>
      </c>
      <c r="D22" s="112"/>
      <c r="E22" s="58">
        <v>1</v>
      </c>
      <c r="F22" s="113"/>
      <c r="G22" s="108"/>
    </row>
    <row r="23" spans="1:12" x14ac:dyDescent="0.3">
      <c r="A23" s="61"/>
      <c r="B23" s="108"/>
      <c r="C23" s="61"/>
      <c r="D23" s="108"/>
      <c r="E23" s="61"/>
      <c r="F23" s="114"/>
      <c r="G23" s="108"/>
    </row>
    <row r="24" spans="1:12" x14ac:dyDescent="0.3">
      <c r="A24" s="108"/>
      <c r="B24" s="108"/>
      <c r="C24" s="108"/>
      <c r="D24" s="108"/>
      <c r="E24" s="61">
        <v>1</v>
      </c>
      <c r="F24" s="108"/>
      <c r="G24" s="108"/>
    </row>
    <row r="25" spans="1:12" ht="15" thickBot="1" x14ac:dyDescent="0.35">
      <c r="A25" s="49" t="s">
        <v>19</v>
      </c>
      <c r="B25" s="49" t="s">
        <v>18</v>
      </c>
      <c r="C25" s="49" t="s">
        <v>20</v>
      </c>
      <c r="D25" s="49" t="s">
        <v>21</v>
      </c>
      <c r="E25" s="49" t="s">
        <v>22</v>
      </c>
      <c r="F25" s="49" t="s">
        <v>23</v>
      </c>
      <c r="G25" s="115" t="s">
        <v>24</v>
      </c>
      <c r="H25" s="3" t="s">
        <v>84</v>
      </c>
    </row>
    <row r="26" spans="1:12" x14ac:dyDescent="0.3">
      <c r="A26" s="116" t="s">
        <v>116</v>
      </c>
      <c r="B26" s="63" t="s">
        <v>108</v>
      </c>
      <c r="C26" s="63" t="s">
        <v>117</v>
      </c>
      <c r="D26" s="63" t="s">
        <v>118</v>
      </c>
      <c r="E26" s="63" t="s">
        <v>107</v>
      </c>
      <c r="F26" s="63" t="s">
        <v>119</v>
      </c>
      <c r="G26" s="117">
        <v>100</v>
      </c>
      <c r="H26" s="53"/>
    </row>
    <row r="27" spans="1:12" x14ac:dyDescent="0.3">
      <c r="A27" s="118" t="s">
        <v>116</v>
      </c>
      <c r="B27" s="56" t="s">
        <v>120</v>
      </c>
      <c r="C27" s="56" t="s">
        <v>117</v>
      </c>
      <c r="D27" s="56" t="s">
        <v>118</v>
      </c>
      <c r="E27" s="56" t="s">
        <v>107</v>
      </c>
      <c r="F27" s="56" t="s">
        <v>119</v>
      </c>
      <c r="G27" s="119">
        <v>30</v>
      </c>
      <c r="H27" s="54"/>
    </row>
    <row r="28" spans="1:12" x14ac:dyDescent="0.3">
      <c r="A28" s="118" t="s">
        <v>116</v>
      </c>
      <c r="B28" s="56" t="s">
        <v>121</v>
      </c>
      <c r="C28" s="56" t="s">
        <v>117</v>
      </c>
      <c r="D28" s="56" t="s">
        <v>118</v>
      </c>
      <c r="E28" s="56" t="s">
        <v>107</v>
      </c>
      <c r="F28" s="56" t="s">
        <v>119</v>
      </c>
      <c r="G28" s="119">
        <v>30</v>
      </c>
      <c r="H28" s="54"/>
    </row>
    <row r="29" spans="1:12" x14ac:dyDescent="0.3">
      <c r="A29" s="118" t="s">
        <v>116</v>
      </c>
      <c r="B29" s="56" t="s">
        <v>122</v>
      </c>
      <c r="C29" s="56" t="s">
        <v>117</v>
      </c>
      <c r="D29" s="56" t="s">
        <v>29</v>
      </c>
      <c r="E29" s="56" t="s">
        <v>86</v>
      </c>
      <c r="F29" s="56" t="s">
        <v>123</v>
      </c>
      <c r="G29" s="119">
        <v>60</v>
      </c>
      <c r="H29" s="54"/>
    </row>
    <row r="30" spans="1:12" x14ac:dyDescent="0.3">
      <c r="A30" s="118" t="s">
        <v>116</v>
      </c>
      <c r="B30" s="56" t="s">
        <v>124</v>
      </c>
      <c r="C30" s="56" t="s">
        <v>117</v>
      </c>
      <c r="D30" s="56" t="s">
        <v>29</v>
      </c>
      <c r="E30" s="56" t="s">
        <v>86</v>
      </c>
      <c r="F30" s="56" t="s">
        <v>123</v>
      </c>
      <c r="G30" s="119">
        <v>30</v>
      </c>
      <c r="H30" s="54"/>
      <c r="L30" s="50"/>
    </row>
    <row r="31" spans="1:12" x14ac:dyDescent="0.3">
      <c r="A31" s="118" t="s">
        <v>116</v>
      </c>
      <c r="B31" s="56" t="s">
        <v>124</v>
      </c>
      <c r="C31" s="56" t="s">
        <v>125</v>
      </c>
      <c r="D31" s="56" t="s">
        <v>118</v>
      </c>
      <c r="E31" s="56" t="s">
        <v>86</v>
      </c>
      <c r="F31" s="56" t="s">
        <v>119</v>
      </c>
      <c r="G31" s="119">
        <v>30</v>
      </c>
      <c r="H31" s="54"/>
    </row>
    <row r="32" spans="1:12" ht="15" thickBot="1" x14ac:dyDescent="0.35">
      <c r="A32" s="120" t="s">
        <v>116</v>
      </c>
      <c r="B32" s="58" t="s">
        <v>126</v>
      </c>
      <c r="C32" s="58" t="s">
        <v>125</v>
      </c>
      <c r="D32" s="58" t="s">
        <v>29</v>
      </c>
      <c r="E32" s="58" t="s">
        <v>127</v>
      </c>
      <c r="F32" s="58" t="s">
        <v>123</v>
      </c>
      <c r="G32" s="121">
        <v>60</v>
      </c>
      <c r="H32" s="60"/>
    </row>
    <row r="33" spans="1:8" x14ac:dyDescent="0.3">
      <c r="A33" s="92"/>
      <c r="B33" s="92"/>
      <c r="C33" s="92"/>
      <c r="D33" s="92"/>
      <c r="E33" s="92"/>
      <c r="F33" s="92"/>
      <c r="G33" s="92"/>
      <c r="H33" s="77"/>
    </row>
    <row r="35" spans="1:8" x14ac:dyDescent="0.3">
      <c r="A35" s="105" t="s">
        <v>128</v>
      </c>
      <c r="H35" s="50"/>
    </row>
    <row r="36" spans="1:8" ht="15" thickBot="1" x14ac:dyDescent="0.35"/>
    <row r="37" spans="1:8" ht="15" thickBot="1" x14ac:dyDescent="0.35">
      <c r="A37" s="76" t="s">
        <v>79</v>
      </c>
      <c r="B37" s="38" t="s">
        <v>129</v>
      </c>
      <c r="C37" s="66"/>
      <c r="D37" s="66"/>
      <c r="E37" s="66"/>
      <c r="F37" s="66"/>
      <c r="G37" s="66"/>
      <c r="H37" s="51">
        <f>H35+H33+F23+F15</f>
        <v>0</v>
      </c>
    </row>
  </sheetData>
  <pageMargins left="0.7" right="0.7" top="0.78740157499999996" bottom="0.78740157499999996" header="0.3" footer="0.3"/>
  <pageSetup paperSize="9" orientation="landscape" r:id="rId1"/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Nová Astorie_hl.přívody</vt:lpstr>
      <vt:lpstr>Nová Astorie_podlaží</vt:lpstr>
      <vt:lpstr>Mázhaus _elektro</vt:lpstr>
      <vt:lpstr>Topení Mázhaus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vn</dc:creator>
  <cp:lastModifiedBy>MC-30</cp:lastModifiedBy>
  <cp:lastPrinted>2018-10-31T10:53:44Z</cp:lastPrinted>
  <dcterms:created xsi:type="dcterms:W3CDTF">2018-10-29T14:23:48Z</dcterms:created>
  <dcterms:modified xsi:type="dcterms:W3CDTF">2020-01-23T12:56:20Z</dcterms:modified>
</cp:coreProperties>
</file>